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jTbI/98yJBcvRjq28fOtjj4Wo03g=="/>
    </ext>
  </extLst>
</workbook>
</file>

<file path=xl/sharedStrings.xml><?xml version="1.0" encoding="utf-8"?>
<sst xmlns="http://schemas.openxmlformats.org/spreadsheetml/2006/main" count="60" uniqueCount="42">
  <si>
    <t>Seleccionar</t>
  </si>
  <si>
    <t>MODELO DE PRESUPUESTO - CONCURSO NACIONAL DE PROYECTOS DE NUEVOS MEDIOS AUDIOVISUALES - 20..</t>
  </si>
  <si>
    <t>Días</t>
  </si>
  <si>
    <t>Semanas</t>
  </si>
  <si>
    <t>Meses</t>
  </si>
  <si>
    <t>Paquete</t>
  </si>
  <si>
    <r>
      <t xml:space="preserve">Este presupuesto es referencial y modificable, </t>
    </r>
    <r>
      <rPr>
        <b/>
      </rPr>
      <t xml:space="preserve">contiene los importes financiados con el estimulo económico otorgado por el Ministerio de Cultura y los importes financiados con otra fuente externa de ser el caso. </t>
    </r>
    <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</si>
  <si>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</si>
  <si>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</si>
  <si>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</si>
  <si>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</si>
  <si>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</si>
  <si>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</si>
  <si>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</si>
  <si>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</si>
  <si>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</si>
  <si>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>GASTOS GENERALES</t>
  </si>
  <si>
    <t>ASPECTOS CONTABLES Y ADMINISTRATIVOS</t>
  </si>
  <si>
    <t>1.1.1</t>
  </si>
  <si>
    <t>1.1.2</t>
  </si>
  <si>
    <t>1.2.1</t>
  </si>
  <si>
    <t>1.2.2</t>
  </si>
  <si>
    <t>1.3.1</t>
  </si>
  <si>
    <t>1.3.2</t>
  </si>
  <si>
    <t>DESARROLLO CONCEPTUAL</t>
  </si>
  <si>
    <t>2.1.1</t>
  </si>
  <si>
    <t>2.1.2</t>
  </si>
  <si>
    <t>2.2.1</t>
  </si>
  <si>
    <t>2.2.2</t>
  </si>
  <si>
    <t>DISEÑO</t>
  </si>
  <si>
    <t>3.1.1</t>
  </si>
  <si>
    <t>3.1.2</t>
  </si>
  <si>
    <t>PROGRAMACIÓN</t>
  </si>
  <si>
    <t>4.1.1</t>
  </si>
  <si>
    <t>4.1.2</t>
  </si>
  <si>
    <t>PRUEBAS DE PROTOTIPO CON USUARIOS</t>
  </si>
  <si>
    <t>5.1.1</t>
  </si>
  <si>
    <t>5.1.2</t>
  </si>
  <si>
    <t>LICENCIAS</t>
  </si>
  <si>
    <t>6.1.1</t>
  </si>
  <si>
    <t>6.1.2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</si>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</sst>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_-* #,##0.00\ _€_-;\-* #,##0.00\ _€_-;_-* &quot;-&quot;??\ _€_-;_-@"/>
  </numFmts>
  <fonts count="14">
    <font>
      <sz val="11.0"/>
      <color rgb="FF000000"/>
      <name val="Calibri"/>
    </font>
    <font>
      <sz val="11.0"/>
      <color rgb="FF000000"/>
      <name val="Arial"/>
    </font>
    <font>
      <color theme="1"/>
      <name val="Calibri"/>
    </font>
    <font>
      <b/>
      <sz val="12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sz val="9.0"/>
      <color rgb="FF000000"/>
      <name val="Arial"/>
    </font>
    <font>
      <b/>
      <sz val="12.0"/>
      <color rgb="FF000000"/>
      <name val="Calibri"/>
    </font>
    <font>
      <b/>
      <sz val="16.0"/>
      <color rgb="FF000000"/>
      <name val="Calibri"/>
    </font>
    <font>
      <i/>
      <sz val="11.0"/>
      <color rgb="FF000000"/>
      <name val="Arial"/>
    </font>
    <font>
      <sz val="11.0"/>
      <name val="Calibri"/>
    </font>
    <font>
      <b/>
      <sz val="11.0"/>
      <color rgb="FFFFFFFF"/>
      <name val="Arial"/>
    </font>
    <font>
      <i/>
      <sz val="10.0"/>
      <color rgb="FF953734"/>
      <name val="Arial"/>
    </font>
    <font/>
  </fonts>
  <fills count="11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C00000"/>
        <bgColor rgb="FFC00000"/>
      </patternFill>
    </fill>
    <fill>
      <patternFill patternType="solid">
        <fgColor rgb="FFFFF2CC"/>
        <bgColor rgb="FFFFF2CC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</border>
    <border>
      <left style="thin">
        <color rgb="FF000000"/>
      </left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8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6" numFmtId="0" xfId="0" applyAlignment="1" applyFont="1">
      <alignment vertical="center"/>
    </xf>
    <xf borderId="0" fillId="0" fontId="4" numFmtId="0" xfId="0" applyFont="1"/>
    <xf borderId="1" fillId="0" fontId="7" numFmtId="0" xfId="0" applyAlignment="1" applyBorder="1" applyFont="1">
      <alignment horizontal="center" vertical="center"/>
    </xf>
    <xf borderId="1" fillId="0" fontId="8" numFmtId="0" xfId="0" applyAlignment="1" applyBorder="1" applyFont="1">
      <alignment horizontal="center" shrinkToFit="0" vertical="center" wrapText="1"/>
    </xf>
    <xf borderId="1" fillId="0" fontId="7" numFmtId="0" xfId="0" applyAlignment="1" applyBorder="1" applyFont="1">
      <alignment horizontal="center" shrinkToFit="0" vertical="center" wrapText="1"/>
    </xf>
    <xf borderId="1" fillId="0" fontId="7" numFmtId="164" xfId="0" applyAlignment="1" applyBorder="1" applyFont="1" applyNumberFormat="1">
      <alignment horizontal="center" shrinkToFit="0" vertical="center" wrapText="1"/>
    </xf>
    <xf borderId="1" fillId="2" fontId="7" numFmtId="164" xfId="0" applyAlignment="1" applyBorder="1" applyFill="1" applyFont="1" applyNumberFormat="1">
      <alignment horizontal="center" readingOrder="0" shrinkToFit="0" vertical="center" wrapText="1"/>
    </xf>
    <xf borderId="0" fillId="3" fontId="7" numFmtId="164" xfId="0" applyAlignment="1" applyFill="1" applyFont="1" applyNumberFormat="1">
      <alignment horizontal="center" shrinkToFit="0" wrapText="1"/>
    </xf>
    <xf borderId="0" fillId="4" fontId="4" numFmtId="164" xfId="0" applyAlignment="1" applyFill="1" applyFont="1" applyNumberFormat="1">
      <alignment horizontal="center" shrinkToFit="0" vertical="bottom" wrapText="1"/>
    </xf>
    <xf borderId="0" fillId="5" fontId="4" numFmtId="164" xfId="0" applyAlignment="1" applyFill="1" applyFont="1" applyNumberFormat="1">
      <alignment horizontal="center" shrinkToFit="0" vertical="bottom" wrapText="1"/>
    </xf>
    <xf borderId="0" fillId="0" fontId="1" numFmtId="0" xfId="0" applyAlignment="1" applyFont="1">
      <alignment horizontal="center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2" fillId="6" fontId="10" numFmtId="164" xfId="0" applyAlignment="1" applyBorder="1" applyFill="1" applyFont="1" applyNumberFormat="1">
      <alignment vertical="top"/>
    </xf>
    <xf borderId="0" fillId="6" fontId="10" numFmtId="165" xfId="0" applyAlignment="1" applyFont="1" applyNumberFormat="1">
      <alignment vertical="top"/>
    </xf>
    <xf borderId="3" fillId="7" fontId="11" numFmtId="0" xfId="0" applyAlignment="1" applyBorder="1" applyFill="1" applyFont="1">
      <alignment horizontal="center" shrinkToFit="0" vertical="top" wrapText="1"/>
    </xf>
    <xf borderId="4" fillId="7" fontId="11" numFmtId="0" xfId="0" applyAlignment="1" applyBorder="1" applyFont="1">
      <alignment shrinkToFit="0" vertical="top" wrapText="1"/>
    </xf>
    <xf borderId="4" fillId="7" fontId="11" numFmtId="0" xfId="0" applyAlignment="1" applyBorder="1" applyFont="1">
      <alignment horizontal="center" shrinkToFit="0" vertical="center" wrapText="1"/>
    </xf>
    <xf borderId="4" fillId="7" fontId="11" numFmtId="0" xfId="0" applyAlignment="1" applyBorder="1" applyFont="1">
      <alignment horizontal="center" shrinkToFit="0" vertical="top" wrapText="1"/>
    </xf>
    <xf borderId="4" fillId="7" fontId="11" numFmtId="164" xfId="0" applyAlignment="1" applyBorder="1" applyFont="1" applyNumberFormat="1">
      <alignment shrinkToFit="0" vertical="top" wrapText="1"/>
    </xf>
    <xf borderId="1" fillId="0" fontId="4" numFmtId="0" xfId="0" applyAlignment="1" applyBorder="1" applyFont="1">
      <alignment horizontal="center"/>
    </xf>
    <xf borderId="0" fillId="0" fontId="4" numFmtId="0" xfId="0" applyAlignment="1" applyFont="1">
      <alignment shrinkToFit="0" vertical="top" wrapText="1"/>
    </xf>
    <xf borderId="0" fillId="0" fontId="4" numFmtId="0" xfId="0" applyAlignment="1" applyFont="1">
      <alignment horizontal="center" shrinkToFit="0" vertical="top" wrapText="1"/>
    </xf>
    <xf borderId="0" fillId="0" fontId="4" numFmtId="164" xfId="0" applyAlignment="1" applyFont="1" applyNumberFormat="1">
      <alignment shrinkToFit="0" vertical="top" wrapText="1"/>
    </xf>
    <xf borderId="1" fillId="3" fontId="7" numFmtId="164" xfId="0" applyAlignment="1" applyBorder="1" applyFont="1" applyNumberFormat="1">
      <alignment horizontal="right" shrinkToFit="0" vertical="top" wrapText="1"/>
    </xf>
    <xf borderId="0" fillId="8" fontId="1" numFmtId="164" xfId="0" applyAlignment="1" applyFill="1" applyFont="1" applyNumberFormat="1">
      <alignment horizontal="right" vertical="bottom"/>
    </xf>
    <xf borderId="0" fillId="5" fontId="1" numFmtId="164" xfId="0" applyAlignment="1" applyFont="1" applyNumberFormat="1">
      <alignment horizontal="right" vertical="bottom"/>
    </xf>
    <xf borderId="1" fillId="0" fontId="1" numFmtId="0" xfId="0" applyAlignment="1" applyBorder="1" applyFont="1">
      <alignment horizontal="center"/>
    </xf>
    <xf borderId="5" fillId="0" fontId="1" numFmtId="0" xfId="0" applyAlignment="1" applyBorder="1" applyFont="1">
      <alignment shrinkToFit="0" vertical="top" wrapText="1"/>
    </xf>
    <xf borderId="1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top" wrapText="1"/>
    </xf>
    <xf borderId="1" fillId="0" fontId="1" numFmtId="164" xfId="0" applyAlignment="1" applyBorder="1" applyFont="1" applyNumberFormat="1">
      <alignment shrinkToFit="0" vertical="top" wrapText="1"/>
    </xf>
    <xf borderId="1" fillId="9" fontId="1" numFmtId="164" xfId="0" applyAlignment="1" applyBorder="1" applyFill="1" applyFont="1" applyNumberFormat="1">
      <alignment shrinkToFit="0" vertical="top" wrapText="1"/>
    </xf>
    <xf borderId="1" fillId="0" fontId="1" numFmtId="164" xfId="0" applyAlignment="1" applyBorder="1" applyFont="1" applyNumberFormat="1">
      <alignment horizontal="right" vertical="top"/>
    </xf>
    <xf borderId="1" fillId="0" fontId="1" numFmtId="0" xfId="0" applyBorder="1" applyFont="1"/>
    <xf borderId="6" fillId="10" fontId="12" numFmtId="0" xfId="0" applyAlignment="1" applyBorder="1" applyFill="1" applyFont="1">
      <alignment horizontal="center" shrinkToFit="0" vertical="top" wrapText="1"/>
    </xf>
    <xf borderId="7" fillId="0" fontId="13" numFmtId="0" xfId="0" applyBorder="1" applyFont="1"/>
    <xf borderId="5" fillId="0" fontId="13" numFmtId="0" xfId="0" applyBorder="1" applyFont="1"/>
    <xf borderId="0" fillId="0" fontId="1" numFmtId="164" xfId="0" applyAlignment="1" applyFont="1" applyNumberFormat="1">
      <alignment horizontal="right" vertical="top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1" fillId="3" fontId="4" numFmtId="164" xfId="0" applyAlignment="1" applyBorder="1" applyFont="1" applyNumberFormat="1">
      <alignment shrinkToFit="0" vertical="top" wrapText="1"/>
    </xf>
    <xf borderId="8" fillId="6" fontId="1" numFmtId="0" xfId="0" applyAlignment="1" applyBorder="1" applyFont="1">
      <alignment shrinkToFit="0" vertical="top" wrapText="1"/>
    </xf>
    <xf borderId="9" fillId="6" fontId="4" numFmtId="164" xfId="0" applyAlignment="1" applyBorder="1" applyFont="1" applyNumberFormat="1">
      <alignment shrinkToFit="0" vertical="top" wrapText="1"/>
    </xf>
    <xf borderId="4" fillId="6" fontId="1" numFmtId="0" xfId="0" applyAlignment="1" applyBorder="1" applyFont="1">
      <alignment shrinkToFit="0" vertical="top" wrapText="1"/>
    </xf>
    <xf borderId="7" fillId="0" fontId="4" numFmtId="0" xfId="0" applyAlignment="1" applyBorder="1" applyFont="1">
      <alignment horizontal="left" shrinkToFit="0" vertical="center" wrapText="1"/>
    </xf>
    <xf borderId="10" fillId="8" fontId="1" numFmtId="164" xfId="0" applyAlignment="1" applyBorder="1" applyFont="1" applyNumberFormat="1">
      <alignment horizontal="right" vertical="bottom"/>
    </xf>
    <xf borderId="7" fillId="5" fontId="1" numFmtId="164" xfId="0" applyAlignment="1" applyBorder="1" applyFont="1" applyNumberFormat="1">
      <alignment horizontal="right" vertical="bottom"/>
    </xf>
    <xf borderId="11" fillId="0" fontId="1" numFmtId="0" xfId="0" applyAlignment="1" applyBorder="1" applyFont="1">
      <alignment horizontal="center"/>
    </xf>
    <xf borderId="0" fillId="0" fontId="1" numFmtId="0" xfId="0" applyAlignment="1" applyFont="1">
      <alignment shrinkToFit="0" vertical="top" wrapText="1"/>
    </xf>
    <xf borderId="12" fillId="7" fontId="11" numFmtId="0" xfId="0" applyAlignment="1" applyBorder="1" applyFont="1">
      <alignment horizontal="center" shrinkToFit="0" vertical="top" wrapText="1"/>
    </xf>
    <xf borderId="13" fillId="3" fontId="4" numFmtId="164" xfId="0" applyAlignment="1" applyBorder="1" applyFont="1" applyNumberFormat="1">
      <alignment shrinkToFit="0" vertical="top" wrapText="1"/>
    </xf>
    <xf borderId="10" fillId="10" fontId="12" numFmtId="0" xfId="0" applyAlignment="1" applyBorder="1" applyFont="1">
      <alignment horizontal="center" shrinkToFit="0" vertical="top" wrapText="1"/>
    </xf>
    <xf borderId="0" fillId="0" fontId="12" numFmtId="0" xfId="0" applyAlignment="1" applyFont="1">
      <alignment horizontal="center" shrinkToFit="0" vertical="top" wrapText="1"/>
    </xf>
    <xf borderId="1" fillId="0" fontId="4" numFmtId="0" xfId="0" applyAlignment="1" applyBorder="1" applyFont="1">
      <alignment horizontal="center" vertical="center"/>
    </xf>
    <xf borderId="14" fillId="6" fontId="4" numFmtId="0" xfId="0" applyAlignment="1" applyBorder="1" applyFont="1">
      <alignment horizontal="left" shrinkToFit="0" vertical="center" wrapText="1"/>
    </xf>
    <xf borderId="15" fillId="0" fontId="13" numFmtId="0" xfId="0" applyBorder="1" applyFont="1"/>
    <xf borderId="16" fillId="0" fontId="13" numFmtId="0" xfId="0" applyBorder="1" applyFont="1"/>
    <xf borderId="13" fillId="3" fontId="4" numFmtId="165" xfId="0" applyAlignment="1" applyBorder="1" applyFont="1" applyNumberFormat="1">
      <alignment shrinkToFit="0" vertical="center" wrapText="1"/>
    </xf>
    <xf borderId="1" fillId="0" fontId="1" numFmtId="0" xfId="0" applyAlignment="1" applyBorder="1" applyFont="1">
      <alignment horizontal="center" vertical="center"/>
    </xf>
    <xf borderId="17" fillId="0" fontId="1" numFmtId="0" xfId="0" applyAlignment="1" applyBorder="1" applyFont="1">
      <alignment shrinkToFit="0" vertical="center" wrapText="1"/>
    </xf>
    <xf borderId="18" fillId="0" fontId="1" numFmtId="0" xfId="0" applyAlignment="1" applyBorder="1" applyFont="1">
      <alignment horizontal="center" shrinkToFit="0" vertical="center" wrapText="1"/>
    </xf>
    <xf borderId="1" fillId="9" fontId="1" numFmtId="165" xfId="0" applyAlignment="1" applyBorder="1" applyFont="1" applyNumberFormat="1">
      <alignment shrinkToFit="0" vertical="top" wrapText="1"/>
    </xf>
    <xf borderId="0" fillId="0" fontId="4" numFmtId="164" xfId="0" applyFont="1" applyNumberFormat="1"/>
    <xf borderId="1" fillId="0" fontId="1" numFmtId="164" xfId="0" applyBorder="1" applyFont="1" applyNumberFormat="1"/>
    <xf borderId="0" fillId="0" fontId="1" numFmtId="164" xfId="0" applyFont="1" applyNumberFormat="1"/>
    <xf borderId="4" fillId="7" fontId="11" numFmtId="165" xfId="0" applyAlignment="1" applyBorder="1" applyFont="1" applyNumberFormat="1">
      <alignment shrinkToFit="0" vertical="top" wrapText="1"/>
    </xf>
    <xf borderId="1" fillId="7" fontId="11" numFmtId="0" xfId="0" applyAlignment="1" applyBorder="1" applyFont="1">
      <alignment horizontal="center" shrinkToFit="0" vertical="top" wrapText="1"/>
    </xf>
    <xf borderId="12" fillId="7" fontId="11" numFmtId="0" xfId="0" applyAlignment="1" applyBorder="1" applyFont="1">
      <alignment shrinkToFit="0" vertical="top" wrapText="1"/>
    </xf>
    <xf borderId="8" fillId="7" fontId="11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4.29"/>
    <col customWidth="1" min="5" max="5" width="14.86"/>
    <col customWidth="1" min="6" max="6" width="16.43"/>
    <col customWidth="1" min="7" max="7" width="20.14"/>
    <col customWidth="1" min="8" max="8" width="20.71"/>
    <col customWidth="1" min="9" max="9" width="22.43"/>
    <col customWidth="1" min="10" max="10" width="19.0"/>
    <col customWidth="1" min="11" max="25" width="10.86"/>
  </cols>
  <sheetData>
    <row r="1" ht="33.0" customHeight="1">
      <c r="A1" s="1"/>
      <c r="B1" s="3" t="s">
        <v>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4"/>
      <c r="C2" s="5" t="s">
        <v>6</v>
      </c>
      <c r="J2" s="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49.5" customHeight="1">
      <c r="A3" s="7"/>
      <c r="B3" s="8" t="s">
        <v>7</v>
      </c>
      <c r="C3" s="9" t="s">
        <v>8</v>
      </c>
      <c r="D3" s="10" t="s">
        <v>9</v>
      </c>
      <c r="E3" s="10" t="s">
        <v>10</v>
      </c>
      <c r="F3" s="11" t="s">
        <v>11</v>
      </c>
      <c r="G3" s="12" t="s">
        <v>12</v>
      </c>
      <c r="H3" s="13" t="s">
        <v>13</v>
      </c>
      <c r="I3" s="14" t="s">
        <v>14</v>
      </c>
      <c r="J3" s="15" t="s">
        <v>15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>
      <c r="A4" s="1"/>
      <c r="B4" s="16"/>
      <c r="C4" s="17"/>
      <c r="D4" s="18"/>
      <c r="E4" s="19"/>
      <c r="F4" s="20"/>
      <c r="G4" s="20"/>
      <c r="H4" s="21"/>
      <c r="I4" s="22"/>
      <c r="J4" s="2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>
      <c r="A5" s="1"/>
      <c r="B5" s="23">
        <v>1.0</v>
      </c>
      <c r="C5" s="24" t="s">
        <v>16</v>
      </c>
      <c r="D5" s="25"/>
      <c r="E5" s="26"/>
      <c r="F5" s="27"/>
      <c r="G5" s="27"/>
      <c r="H5" s="27">
        <f t="shared" ref="H5:J5" si="1">SUM(H6+H10+H14)</f>
        <v>0</v>
      </c>
      <c r="I5" s="27">
        <f t="shared" si="1"/>
        <v>0</v>
      </c>
      <c r="J5" s="27">
        <f t="shared" si="1"/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ht="15.0" customHeight="1">
      <c r="A6" s="1"/>
      <c r="B6" s="28">
        <v>1.1</v>
      </c>
      <c r="C6" s="29" t="s">
        <v>17</v>
      </c>
      <c r="D6" s="4"/>
      <c r="E6" s="30"/>
      <c r="F6" s="31"/>
      <c r="G6" s="31"/>
      <c r="H6" s="32">
        <f>SUM(G7:G8)</f>
        <v>0</v>
      </c>
      <c r="I6" s="33">
        <f t="shared" ref="I6:J6" si="2">SUM(I7:I8)</f>
        <v>0</v>
      </c>
      <c r="J6" s="34">
        <f t="shared" si="2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1"/>
      <c r="B7" s="35" t="s">
        <v>18</v>
      </c>
      <c r="C7" s="36"/>
      <c r="D7" s="37" t="s">
        <v>0</v>
      </c>
      <c r="E7" s="38">
        <v>0.0</v>
      </c>
      <c r="F7" s="39">
        <v>0.0</v>
      </c>
      <c r="G7" s="40">
        <f t="shared" ref="G7:G8" si="3">E7*F7</f>
        <v>0</v>
      </c>
      <c r="H7" s="31"/>
      <c r="I7" s="41"/>
      <c r="J7" s="4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A8" s="1"/>
      <c r="B8" s="35" t="s">
        <v>19</v>
      </c>
      <c r="C8" s="36"/>
      <c r="D8" s="37" t="s">
        <v>0</v>
      </c>
      <c r="E8" s="38">
        <v>0.0</v>
      </c>
      <c r="F8" s="39">
        <v>0.0</v>
      </c>
      <c r="G8" s="40">
        <f t="shared" si="3"/>
        <v>0</v>
      </c>
      <c r="H8" s="31"/>
      <c r="I8" s="41"/>
      <c r="J8" s="4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0" customHeight="1">
      <c r="A9" s="1"/>
      <c r="B9" s="35"/>
      <c r="C9" s="43"/>
      <c r="D9" s="44"/>
      <c r="E9" s="44"/>
      <c r="F9" s="44"/>
      <c r="G9" s="45"/>
      <c r="H9" s="31"/>
      <c r="I9" s="4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>
      <c r="A10" s="1"/>
      <c r="B10" s="28">
        <v>1.2</v>
      </c>
      <c r="C10" s="29"/>
      <c r="D10" s="47"/>
      <c r="E10" s="48"/>
      <c r="F10" s="49"/>
      <c r="G10" s="49"/>
      <c r="H10" s="50">
        <f>SUM(G11:G12)</f>
        <v>0</v>
      </c>
      <c r="I10" s="33">
        <f t="shared" ref="I10:J10" si="4">SUM(I11:I12)</f>
        <v>0</v>
      </c>
      <c r="J10" s="34">
        <f t="shared" si="4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>
      <c r="A11" s="1"/>
      <c r="B11" s="35" t="s">
        <v>20</v>
      </c>
      <c r="C11" s="51"/>
      <c r="D11" s="37" t="s">
        <v>0</v>
      </c>
      <c r="E11" s="38">
        <v>0.0</v>
      </c>
      <c r="F11" s="39">
        <v>0.0</v>
      </c>
      <c r="G11" s="40">
        <f t="shared" ref="G11:G12" si="5">E11*F11</f>
        <v>0</v>
      </c>
      <c r="H11" s="52"/>
      <c r="I11" s="41"/>
      <c r="J11" s="4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>
      <c r="A12" s="1"/>
      <c r="B12" s="35" t="s">
        <v>21</v>
      </c>
      <c r="C12" s="53"/>
      <c r="D12" s="37" t="s">
        <v>0</v>
      </c>
      <c r="E12" s="38">
        <v>0.0</v>
      </c>
      <c r="F12" s="39">
        <v>0.0</v>
      </c>
      <c r="G12" s="40">
        <f t="shared" si="5"/>
        <v>0</v>
      </c>
      <c r="H12" s="52"/>
      <c r="I12" s="41"/>
      <c r="J12" s="4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0" customHeight="1">
      <c r="A13" s="1"/>
      <c r="B13" s="35"/>
      <c r="C13" s="43"/>
      <c r="D13" s="44"/>
      <c r="E13" s="44"/>
      <c r="F13" s="44"/>
      <c r="G13" s="45"/>
      <c r="H13" s="31"/>
      <c r="I13" s="4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1"/>
      <c r="B14" s="28">
        <v>1.3</v>
      </c>
      <c r="C14" s="54"/>
      <c r="D14" s="44"/>
      <c r="E14" s="44"/>
      <c r="F14" s="44"/>
      <c r="G14" s="45"/>
      <c r="H14" s="50">
        <f>SUM(G15:G16)</f>
        <v>0</v>
      </c>
      <c r="I14" s="55">
        <f t="shared" ref="I14:J14" si="6">SUM(I15:I16)</f>
        <v>0</v>
      </c>
      <c r="J14" s="56">
        <f t="shared" si="6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>
      <c r="A15" s="1"/>
      <c r="B15" s="35" t="s">
        <v>22</v>
      </c>
      <c r="C15" s="36"/>
      <c r="D15" s="37" t="s">
        <v>0</v>
      </c>
      <c r="E15" s="38">
        <v>0.0</v>
      </c>
      <c r="F15" s="39">
        <v>0.0</v>
      </c>
      <c r="G15" s="40">
        <f t="shared" ref="G15:G16" si="7">E15*F15</f>
        <v>0</v>
      </c>
      <c r="H15" s="31"/>
      <c r="I15" s="41"/>
      <c r="J15" s="4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>
      <c r="A16" s="1"/>
      <c r="B16" s="35" t="s">
        <v>23</v>
      </c>
      <c r="C16" s="36"/>
      <c r="D16" s="37" t="s">
        <v>0</v>
      </c>
      <c r="E16" s="38">
        <v>0.0</v>
      </c>
      <c r="F16" s="39">
        <v>0.0</v>
      </c>
      <c r="G16" s="40">
        <f t="shared" si="7"/>
        <v>0</v>
      </c>
      <c r="H16" s="31"/>
      <c r="I16" s="41"/>
      <c r="J16" s="4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0" customHeight="1">
      <c r="A17" s="1"/>
      <c r="B17" s="35"/>
      <c r="C17" s="43"/>
      <c r="D17" s="44"/>
      <c r="E17" s="44"/>
      <c r="F17" s="44"/>
      <c r="G17" s="45"/>
      <c r="H17" s="31"/>
      <c r="I17" s="4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>
      <c r="A18" s="1"/>
      <c r="B18" s="57"/>
      <c r="C18" s="58"/>
      <c r="D18" s="47"/>
      <c r="E18" s="48"/>
      <c r="F18" s="49"/>
      <c r="G18" s="49"/>
      <c r="H18" s="31"/>
      <c r="I18" s="4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>
      <c r="A19" s="1"/>
      <c r="B19" s="59">
        <v>2.0</v>
      </c>
      <c r="C19" s="24" t="s">
        <v>24</v>
      </c>
      <c r="D19" s="25"/>
      <c r="E19" s="26"/>
      <c r="F19" s="27"/>
      <c r="G19" s="27"/>
      <c r="H19" s="27">
        <f t="shared" ref="H19:J19" si="8">SUM(H20+H24)</f>
        <v>0</v>
      </c>
      <c r="I19" s="27">
        <f t="shared" si="8"/>
        <v>0</v>
      </c>
      <c r="J19" s="27">
        <f t="shared" si="8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>
      <c r="A20" s="1"/>
      <c r="B20" s="28">
        <v>2.1</v>
      </c>
      <c r="C20" s="29"/>
      <c r="D20" s="4"/>
      <c r="E20" s="30"/>
      <c r="F20" s="31"/>
      <c r="G20" s="31"/>
      <c r="H20" s="60">
        <f>SUM(G21:G22)</f>
        <v>0</v>
      </c>
      <c r="I20" s="55">
        <f t="shared" ref="I20:J20" si="9">SUM(I21:I22)</f>
        <v>0</v>
      </c>
      <c r="J20" s="56">
        <f t="shared" si="9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35" t="s">
        <v>25</v>
      </c>
      <c r="C21" s="36"/>
      <c r="D21" s="37" t="s">
        <v>0</v>
      </c>
      <c r="E21" s="38">
        <v>0.0</v>
      </c>
      <c r="F21" s="39">
        <v>0.0</v>
      </c>
      <c r="G21" s="40">
        <f t="shared" ref="G21:G22" si="10">E21*F21</f>
        <v>0</v>
      </c>
      <c r="H21" s="31"/>
      <c r="I21" s="41"/>
      <c r="J21" s="4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35" t="s">
        <v>26</v>
      </c>
      <c r="C22" s="36"/>
      <c r="D22" s="37" t="s">
        <v>0</v>
      </c>
      <c r="E22" s="38">
        <v>0.0</v>
      </c>
      <c r="F22" s="39">
        <v>0.0</v>
      </c>
      <c r="G22" s="40">
        <f t="shared" si="10"/>
        <v>0</v>
      </c>
      <c r="H22" s="31"/>
      <c r="I22" s="41"/>
      <c r="J22" s="4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0" customHeight="1">
      <c r="A23" s="1"/>
      <c r="B23" s="16"/>
      <c r="C23" s="43"/>
      <c r="D23" s="44"/>
      <c r="E23" s="44"/>
      <c r="F23" s="44"/>
      <c r="G23" s="45"/>
      <c r="H23" s="31"/>
      <c r="I23" s="46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28">
        <v>2.2</v>
      </c>
      <c r="C24" s="29"/>
      <c r="D24" s="4"/>
      <c r="E24" s="30"/>
      <c r="F24" s="31"/>
      <c r="G24" s="31"/>
      <c r="H24" s="50">
        <f>SUM(G25:G26)</f>
        <v>0</v>
      </c>
      <c r="I24" s="55">
        <f t="shared" ref="I24:J24" si="11">SUM(I25:I26)</f>
        <v>0</v>
      </c>
      <c r="J24" s="56">
        <f t="shared" si="11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35" t="s">
        <v>27</v>
      </c>
      <c r="C25" s="36"/>
      <c r="D25" s="37" t="s">
        <v>0</v>
      </c>
      <c r="E25" s="38">
        <v>0.0</v>
      </c>
      <c r="F25" s="39">
        <v>0.0</v>
      </c>
      <c r="G25" s="40">
        <f t="shared" ref="G25:G26" si="12">E25*F25</f>
        <v>0</v>
      </c>
      <c r="H25" s="31"/>
      <c r="I25" s="41"/>
      <c r="J25" s="4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35" t="s">
        <v>28</v>
      </c>
      <c r="C26" s="36"/>
      <c r="D26" s="37" t="s">
        <v>0</v>
      </c>
      <c r="E26" s="38">
        <v>0.0</v>
      </c>
      <c r="F26" s="39">
        <v>0.0</v>
      </c>
      <c r="G26" s="40">
        <f t="shared" si="12"/>
        <v>0</v>
      </c>
      <c r="H26" s="31"/>
      <c r="I26" s="41"/>
      <c r="J26" s="4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0" customHeight="1">
      <c r="A27" s="1"/>
      <c r="B27" s="35"/>
      <c r="C27" s="61"/>
      <c r="D27" s="44"/>
      <c r="E27" s="44"/>
      <c r="F27" s="44"/>
      <c r="G27" s="45"/>
      <c r="H27" s="31"/>
      <c r="I27" s="4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0" customHeight="1">
      <c r="A28" s="1"/>
      <c r="B28" s="16"/>
      <c r="C28" s="62"/>
      <c r="D28" s="62"/>
      <c r="E28" s="62"/>
      <c r="F28" s="62"/>
      <c r="G28" s="62"/>
      <c r="H28" s="31"/>
      <c r="I28" s="46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0" customHeight="1">
      <c r="A29" s="1"/>
      <c r="B29" s="23">
        <v>3.0</v>
      </c>
      <c r="C29" s="24" t="s">
        <v>29</v>
      </c>
      <c r="D29" s="25"/>
      <c r="E29" s="26"/>
      <c r="F29" s="27"/>
      <c r="G29" s="27"/>
      <c r="H29" s="27">
        <f t="shared" ref="H29:J29" si="13">H30</f>
        <v>0</v>
      </c>
      <c r="I29" s="27">
        <f t="shared" si="13"/>
        <v>0</v>
      </c>
      <c r="J29" s="27">
        <f t="shared" si="13"/>
        <v>0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0" customHeight="1">
      <c r="A30" s="1"/>
      <c r="B30" s="63">
        <v>3.1</v>
      </c>
      <c r="C30" s="64"/>
      <c r="D30" s="65"/>
      <c r="E30" s="65"/>
      <c r="F30" s="65"/>
      <c r="G30" s="66"/>
      <c r="H30" s="67">
        <f>SUM(G31:G32)</f>
        <v>0</v>
      </c>
      <c r="I30" s="55">
        <f t="shared" ref="I30:J30" si="14">SUM(I31:I32)</f>
        <v>0</v>
      </c>
      <c r="J30" s="56">
        <f t="shared" si="14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68" t="s">
        <v>30</v>
      </c>
      <c r="C31" s="69"/>
      <c r="D31" s="70" t="s">
        <v>0</v>
      </c>
      <c r="E31" s="70">
        <v>0.0</v>
      </c>
      <c r="F31" s="39">
        <v>0.0</v>
      </c>
      <c r="G31" s="71">
        <f t="shared" ref="G31:G32" si="15">E31*F31</f>
        <v>0</v>
      </c>
      <c r="H31" s="72"/>
      <c r="I31" s="73"/>
      <c r="J31" s="4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68" t="s">
        <v>31</v>
      </c>
      <c r="C32" s="69"/>
      <c r="D32" s="70" t="s">
        <v>0</v>
      </c>
      <c r="E32" s="70">
        <v>0.0</v>
      </c>
      <c r="F32" s="39">
        <v>0.0</v>
      </c>
      <c r="G32" s="71">
        <f t="shared" si="15"/>
        <v>0</v>
      </c>
      <c r="H32" s="72"/>
      <c r="I32" s="73"/>
      <c r="J32" s="4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0" customHeight="1">
      <c r="A33" s="1"/>
      <c r="B33" s="35"/>
      <c r="C33" s="61"/>
      <c r="D33" s="44"/>
      <c r="E33" s="44"/>
      <c r="F33" s="44"/>
      <c r="G33" s="45"/>
      <c r="H33" s="72"/>
      <c r="I33" s="7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0" customHeight="1">
      <c r="A34" s="1"/>
      <c r="B34" s="16"/>
      <c r="C34" s="62"/>
      <c r="D34" s="62"/>
      <c r="E34" s="62"/>
      <c r="F34" s="62"/>
      <c r="G34" s="62"/>
      <c r="H34" s="72"/>
      <c r="I34" s="7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0" customHeight="1">
      <c r="A35" s="1"/>
      <c r="B35" s="23">
        <v>4.0</v>
      </c>
      <c r="C35" s="24" t="s">
        <v>32</v>
      </c>
      <c r="D35" s="25"/>
      <c r="E35" s="26"/>
      <c r="F35" s="27"/>
      <c r="G35" s="27"/>
      <c r="H35" s="27">
        <f t="shared" ref="H35:J35" si="16">H36</f>
        <v>0</v>
      </c>
      <c r="I35" s="27">
        <f t="shared" si="16"/>
        <v>0</v>
      </c>
      <c r="J35" s="27">
        <f t="shared" si="16"/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0" customHeight="1">
      <c r="A36" s="1"/>
      <c r="B36" s="63">
        <v>4.1</v>
      </c>
      <c r="C36" s="64"/>
      <c r="D36" s="65"/>
      <c r="E36" s="65"/>
      <c r="F36" s="65"/>
      <c r="G36" s="66"/>
      <c r="H36" s="67">
        <f>SUM(G37:G38)</f>
        <v>0</v>
      </c>
      <c r="I36" s="55">
        <f t="shared" ref="I36:J36" si="17">SUM(I37:I38)</f>
        <v>0</v>
      </c>
      <c r="J36" s="56">
        <f t="shared" si="17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68" t="s">
        <v>33</v>
      </c>
      <c r="C37" s="69"/>
      <c r="D37" s="70" t="s">
        <v>0</v>
      </c>
      <c r="E37" s="70">
        <v>0.0</v>
      </c>
      <c r="F37" s="39">
        <v>0.0</v>
      </c>
      <c r="G37" s="71">
        <f t="shared" ref="G37:G38" si="18">E37*F37</f>
        <v>0</v>
      </c>
      <c r="H37" s="72"/>
      <c r="I37" s="73"/>
      <c r="J37" s="4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68" t="s">
        <v>34</v>
      </c>
      <c r="C38" s="69"/>
      <c r="D38" s="70" t="s">
        <v>0</v>
      </c>
      <c r="E38" s="70">
        <v>0.0</v>
      </c>
      <c r="F38" s="39">
        <v>0.0</v>
      </c>
      <c r="G38" s="71">
        <f t="shared" si="18"/>
        <v>0</v>
      </c>
      <c r="H38" s="72"/>
      <c r="I38" s="73"/>
      <c r="J38" s="4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0" customHeight="1">
      <c r="A39" s="1"/>
      <c r="B39" s="35"/>
      <c r="C39" s="61"/>
      <c r="D39" s="44"/>
      <c r="E39" s="44"/>
      <c r="F39" s="44"/>
      <c r="G39" s="45"/>
      <c r="H39" s="72"/>
      <c r="I39" s="7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0" customHeight="1">
      <c r="A40" s="72"/>
      <c r="B40" s="72"/>
      <c r="C40" s="72"/>
      <c r="D40" s="72"/>
      <c r="E40" s="72"/>
      <c r="F40" s="72"/>
      <c r="G40" s="72"/>
      <c r="H40" s="72"/>
      <c r="I40" s="7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0" customHeight="1">
      <c r="A41" s="1"/>
      <c r="B41" s="23">
        <v>5.0</v>
      </c>
      <c r="C41" s="24" t="s">
        <v>35</v>
      </c>
      <c r="D41" s="25"/>
      <c r="E41" s="26"/>
      <c r="F41" s="27"/>
      <c r="G41" s="27"/>
      <c r="H41" s="27">
        <f t="shared" ref="H41:J41" si="19">H42</f>
        <v>0</v>
      </c>
      <c r="I41" s="27">
        <f t="shared" si="19"/>
        <v>0</v>
      </c>
      <c r="J41" s="27">
        <f t="shared" si="19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0" customHeight="1">
      <c r="A42" s="1"/>
      <c r="B42" s="63">
        <v>5.1</v>
      </c>
      <c r="C42" s="64"/>
      <c r="D42" s="65"/>
      <c r="E42" s="65"/>
      <c r="F42" s="65"/>
      <c r="G42" s="66"/>
      <c r="H42" s="67">
        <f>SUM(G43:G44)</f>
        <v>0</v>
      </c>
      <c r="I42" s="55">
        <f t="shared" ref="I42:J42" si="20">SUM(I43:I44)</f>
        <v>0</v>
      </c>
      <c r="J42" s="56">
        <f t="shared" si="20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68" t="s">
        <v>36</v>
      </c>
      <c r="C43" s="69"/>
      <c r="D43" s="70" t="s">
        <v>0</v>
      </c>
      <c r="E43" s="70">
        <v>0.0</v>
      </c>
      <c r="F43" s="39">
        <v>0.0</v>
      </c>
      <c r="G43" s="71">
        <f t="shared" ref="G43:G44" si="21">E43*F43</f>
        <v>0</v>
      </c>
      <c r="H43" s="72"/>
      <c r="I43" s="73"/>
      <c r="J43" s="4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68" t="s">
        <v>37</v>
      </c>
      <c r="C44" s="69"/>
      <c r="D44" s="70" t="s">
        <v>0</v>
      </c>
      <c r="E44" s="70">
        <v>0.0</v>
      </c>
      <c r="F44" s="39">
        <v>0.0</v>
      </c>
      <c r="G44" s="71">
        <f t="shared" si="21"/>
        <v>0</v>
      </c>
      <c r="H44" s="72"/>
      <c r="I44" s="73"/>
      <c r="J44" s="4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0" customHeight="1">
      <c r="A45" s="1"/>
      <c r="B45" s="35"/>
      <c r="C45" s="61"/>
      <c r="D45" s="44"/>
      <c r="E45" s="44"/>
      <c r="F45" s="44"/>
      <c r="G45" s="45"/>
      <c r="H45" s="72"/>
      <c r="I45" s="7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0" customHeight="1">
      <c r="A46" s="72"/>
      <c r="B46" s="72"/>
      <c r="C46" s="72"/>
      <c r="D46" s="72"/>
      <c r="E46" s="72"/>
      <c r="F46" s="72"/>
      <c r="G46" s="72"/>
      <c r="H46" s="72"/>
      <c r="I46" s="7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0" customHeight="1">
      <c r="A47" s="1"/>
      <c r="B47" s="23">
        <v>6.0</v>
      </c>
      <c r="C47" s="24" t="s">
        <v>38</v>
      </c>
      <c r="D47" s="25"/>
      <c r="E47" s="26"/>
      <c r="F47" s="27"/>
      <c r="G47" s="27"/>
      <c r="H47" s="27">
        <f>H48</f>
        <v>0</v>
      </c>
      <c r="I47" s="75">
        <f t="shared" ref="I47:J47" si="22">H48</f>
        <v>0</v>
      </c>
      <c r="J47" s="75">
        <f t="shared" si="22"/>
        <v>0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0" customHeight="1">
      <c r="A48" s="1"/>
      <c r="B48" s="63">
        <v>6.1</v>
      </c>
      <c r="C48" s="64"/>
      <c r="D48" s="65"/>
      <c r="E48" s="65"/>
      <c r="F48" s="65"/>
      <c r="G48" s="66"/>
      <c r="H48" s="67">
        <f>SUM(G49:G50)</f>
        <v>0</v>
      </c>
      <c r="I48" s="55">
        <f t="shared" ref="I48:J48" si="23">SUM(I49:I50)</f>
        <v>0</v>
      </c>
      <c r="J48" s="56">
        <f t="shared" si="23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68" t="s">
        <v>39</v>
      </c>
      <c r="C49" s="69"/>
      <c r="D49" s="70" t="s">
        <v>0</v>
      </c>
      <c r="E49" s="70">
        <v>0.0</v>
      </c>
      <c r="F49" s="39">
        <v>0.0</v>
      </c>
      <c r="G49" s="71">
        <f t="shared" ref="G49:G50" si="24">E49*F49</f>
        <v>0</v>
      </c>
      <c r="H49" s="72"/>
      <c r="I49" s="73"/>
      <c r="J49" s="4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68" t="s">
        <v>40</v>
      </c>
      <c r="C50" s="69"/>
      <c r="D50" s="70" t="s">
        <v>0</v>
      </c>
      <c r="E50" s="70">
        <v>0.0</v>
      </c>
      <c r="F50" s="39">
        <v>0.0</v>
      </c>
      <c r="G50" s="71">
        <f t="shared" si="24"/>
        <v>0</v>
      </c>
      <c r="H50" s="72"/>
      <c r="I50" s="73"/>
      <c r="J50" s="4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0" customHeight="1">
      <c r="A51" s="1"/>
      <c r="B51" s="35"/>
      <c r="C51" s="61"/>
      <c r="D51" s="44"/>
      <c r="E51" s="44"/>
      <c r="F51" s="44"/>
      <c r="G51" s="45"/>
      <c r="H51" s="72"/>
      <c r="I51" s="7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0" customHeight="1">
      <c r="A52" s="72"/>
      <c r="B52" s="72"/>
      <c r="C52" s="72"/>
      <c r="D52" s="72"/>
      <c r="E52" s="72"/>
      <c r="F52" s="72"/>
      <c r="G52" s="72"/>
      <c r="H52" s="72"/>
      <c r="I52" s="7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7"/>
      <c r="B53" s="76">
        <v>7.0</v>
      </c>
      <c r="C53" s="77" t="s">
        <v>41</v>
      </c>
      <c r="D53" s="25"/>
      <c r="E53" s="26"/>
      <c r="F53" s="27"/>
      <c r="G53" s="27"/>
      <c r="H53" s="27">
        <f>SUM(H5+H19+H29+H35+H41+H47)</f>
        <v>0</v>
      </c>
      <c r="I53" s="78">
        <f t="shared" ref="I53:J53" si="25">I5+I19+I29</f>
        <v>0</v>
      </c>
      <c r="J53" s="78">
        <f t="shared" si="25"/>
        <v>0</v>
      </c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ht="15.75" customHeight="1">
      <c r="A54" s="1"/>
      <c r="B54" s="16"/>
      <c r="C54" s="79"/>
      <c r="D54" s="47"/>
      <c r="E54" s="80"/>
      <c r="F54" s="81"/>
      <c r="G54" s="81"/>
      <c r="H54" s="82"/>
      <c r="I54" s="7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16"/>
      <c r="C55" s="83"/>
      <c r="D55" s="4"/>
      <c r="E55" s="84"/>
      <c r="F55" s="82"/>
      <c r="G55" s="82"/>
      <c r="H55" s="82"/>
      <c r="I55" s="7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33.75" customHeight="1">
      <c r="A56" s="1"/>
      <c r="B56" s="16"/>
      <c r="C56" s="85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16"/>
      <c r="C57" s="79"/>
      <c r="D57" s="47"/>
      <c r="E57" s="80"/>
      <c r="F57" s="81"/>
      <c r="G57" s="81"/>
      <c r="H57" s="82"/>
      <c r="I57" s="7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16"/>
      <c r="C58" s="79"/>
      <c r="D58" s="47"/>
      <c r="E58" s="80"/>
      <c r="F58" s="81"/>
      <c r="G58" s="81"/>
      <c r="H58" s="82"/>
      <c r="I58" s="7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16"/>
      <c r="C59" s="79"/>
      <c r="D59" s="47"/>
      <c r="E59" s="80"/>
      <c r="F59" s="81"/>
      <c r="G59" s="81"/>
      <c r="H59" s="82"/>
      <c r="I59" s="7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16"/>
      <c r="C60" s="79"/>
      <c r="D60" s="47"/>
      <c r="E60" s="80"/>
      <c r="F60" s="81"/>
      <c r="G60" s="81"/>
      <c r="H60" s="82"/>
      <c r="I60" s="7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16"/>
      <c r="C61" s="79"/>
      <c r="D61" s="47"/>
      <c r="E61" s="80"/>
      <c r="F61" s="81"/>
      <c r="G61" s="81"/>
      <c r="H61" s="82"/>
      <c r="I61" s="7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16"/>
      <c r="C62" s="79"/>
      <c r="D62" s="47"/>
      <c r="E62" s="80"/>
      <c r="F62" s="81"/>
      <c r="G62" s="81"/>
      <c r="H62" s="82"/>
      <c r="I62" s="7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16"/>
      <c r="C63" s="79"/>
      <c r="D63" s="47"/>
      <c r="E63" s="80"/>
      <c r="F63" s="81"/>
      <c r="G63" s="81"/>
      <c r="H63" s="82"/>
      <c r="I63" s="7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16"/>
      <c r="C64" s="79"/>
      <c r="D64" s="47"/>
      <c r="E64" s="80"/>
      <c r="F64" s="81"/>
      <c r="G64" s="81"/>
      <c r="H64" s="82"/>
      <c r="I64" s="7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16"/>
      <c r="C65" s="79"/>
      <c r="D65" s="47"/>
      <c r="E65" s="80"/>
      <c r="F65" s="81"/>
      <c r="G65" s="81"/>
      <c r="H65" s="82"/>
      <c r="I65" s="7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16"/>
      <c r="C66" s="79"/>
      <c r="D66" s="47"/>
      <c r="E66" s="80"/>
      <c r="F66" s="81"/>
      <c r="G66" s="81"/>
      <c r="H66" s="82"/>
      <c r="I66" s="7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16"/>
      <c r="C67" s="79"/>
      <c r="D67" s="47"/>
      <c r="E67" s="80"/>
      <c r="F67" s="81"/>
      <c r="G67" s="81"/>
      <c r="H67" s="82"/>
      <c r="I67" s="7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16"/>
      <c r="C68" s="79"/>
      <c r="D68" s="47"/>
      <c r="E68" s="80"/>
      <c r="F68" s="81"/>
      <c r="G68" s="81"/>
      <c r="H68" s="82"/>
      <c r="I68" s="7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16"/>
      <c r="C69" s="79"/>
      <c r="D69" s="47"/>
      <c r="E69" s="80"/>
      <c r="F69" s="81"/>
      <c r="G69" s="81"/>
      <c r="H69" s="82"/>
      <c r="I69" s="7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16"/>
      <c r="C70" s="79"/>
      <c r="D70" s="47"/>
      <c r="E70" s="80"/>
      <c r="F70" s="81"/>
      <c r="G70" s="81"/>
      <c r="H70" s="82"/>
      <c r="I70" s="7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16"/>
      <c r="C71" s="79"/>
      <c r="D71" s="47"/>
      <c r="E71" s="80"/>
      <c r="F71" s="81"/>
      <c r="G71" s="81"/>
      <c r="H71" s="82"/>
      <c r="I71" s="7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16"/>
      <c r="C72" s="79"/>
      <c r="D72" s="47"/>
      <c r="E72" s="80"/>
      <c r="F72" s="81"/>
      <c r="G72" s="81"/>
      <c r="H72" s="82"/>
      <c r="I72" s="74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16"/>
      <c r="C73" s="79"/>
      <c r="D73" s="47"/>
      <c r="E73" s="80"/>
      <c r="F73" s="81"/>
      <c r="G73" s="81"/>
      <c r="H73" s="82"/>
      <c r="I73" s="74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16"/>
      <c r="C74" s="79"/>
      <c r="D74" s="47"/>
      <c r="E74" s="80"/>
      <c r="F74" s="81"/>
      <c r="G74" s="81"/>
      <c r="H74" s="82"/>
      <c r="I74" s="74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16"/>
      <c r="C75" s="79"/>
      <c r="D75" s="47"/>
      <c r="E75" s="80"/>
      <c r="F75" s="81"/>
      <c r="G75" s="81"/>
      <c r="H75" s="82"/>
      <c r="I75" s="74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16"/>
      <c r="C76" s="79"/>
      <c r="D76" s="47"/>
      <c r="E76" s="80"/>
      <c r="F76" s="81"/>
      <c r="G76" s="81"/>
      <c r="H76" s="82"/>
      <c r="I76" s="74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16"/>
      <c r="C77" s="79"/>
      <c r="D77" s="47"/>
      <c r="E77" s="80"/>
      <c r="F77" s="81"/>
      <c r="G77" s="81"/>
      <c r="H77" s="82"/>
      <c r="I77" s="74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16"/>
      <c r="C78" s="79"/>
      <c r="D78" s="47"/>
      <c r="E78" s="80"/>
      <c r="F78" s="81"/>
      <c r="G78" s="81"/>
      <c r="H78" s="82"/>
      <c r="I78" s="74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16"/>
      <c r="C79" s="79"/>
      <c r="D79" s="47"/>
      <c r="E79" s="80"/>
      <c r="F79" s="81"/>
      <c r="G79" s="81"/>
      <c r="H79" s="82"/>
      <c r="I79" s="74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16"/>
      <c r="C80" s="79"/>
      <c r="D80" s="47"/>
      <c r="E80" s="80"/>
      <c r="F80" s="81"/>
      <c r="G80" s="81"/>
      <c r="H80" s="82"/>
      <c r="I80" s="7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16"/>
      <c r="C81" s="79"/>
      <c r="D81" s="47"/>
      <c r="E81" s="80"/>
      <c r="F81" s="81"/>
      <c r="G81" s="81"/>
      <c r="H81" s="82"/>
      <c r="I81" s="74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16"/>
      <c r="C82" s="79"/>
      <c r="D82" s="47"/>
      <c r="E82" s="80"/>
      <c r="F82" s="81"/>
      <c r="G82" s="81"/>
      <c r="H82" s="82"/>
      <c r="I82" s="74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16"/>
      <c r="C83" s="79"/>
      <c r="D83" s="47"/>
      <c r="E83" s="80"/>
      <c r="F83" s="81"/>
      <c r="G83" s="81"/>
      <c r="H83" s="82"/>
      <c r="I83" s="74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16"/>
      <c r="C84" s="79"/>
      <c r="D84" s="47"/>
      <c r="E84" s="80"/>
      <c r="F84" s="81"/>
      <c r="G84" s="81"/>
      <c r="H84" s="82"/>
      <c r="I84" s="74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16"/>
      <c r="C85" s="79"/>
      <c r="D85" s="47"/>
      <c r="E85" s="80"/>
      <c r="F85" s="81"/>
      <c r="G85" s="81"/>
      <c r="H85" s="82"/>
      <c r="I85" s="74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16"/>
      <c r="C86" s="79"/>
      <c r="D86" s="47"/>
      <c r="E86" s="80"/>
      <c r="F86" s="81"/>
      <c r="G86" s="81"/>
      <c r="H86" s="82"/>
      <c r="I86" s="74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16"/>
      <c r="C87" s="79"/>
      <c r="D87" s="47"/>
      <c r="E87" s="80"/>
      <c r="F87" s="81"/>
      <c r="G87" s="81"/>
      <c r="H87" s="82"/>
      <c r="I87" s="74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16"/>
      <c r="C88" s="79"/>
      <c r="D88" s="47"/>
      <c r="E88" s="80"/>
      <c r="F88" s="81"/>
      <c r="G88" s="81"/>
      <c r="H88" s="82"/>
      <c r="I88" s="74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16"/>
      <c r="C89" s="79"/>
      <c r="D89" s="47"/>
      <c r="E89" s="80"/>
      <c r="F89" s="81"/>
      <c r="G89" s="81"/>
      <c r="H89" s="82"/>
      <c r="I89" s="74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16"/>
      <c r="C90" s="79"/>
      <c r="D90" s="47"/>
      <c r="E90" s="80"/>
      <c r="F90" s="81"/>
      <c r="G90" s="81"/>
      <c r="H90" s="82"/>
      <c r="I90" s="74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16"/>
      <c r="C91" s="79"/>
      <c r="D91" s="47"/>
      <c r="E91" s="80"/>
      <c r="F91" s="81"/>
      <c r="G91" s="81"/>
      <c r="H91" s="82"/>
      <c r="I91" s="74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16"/>
      <c r="C92" s="79"/>
      <c r="D92" s="47"/>
      <c r="E92" s="80"/>
      <c r="F92" s="81"/>
      <c r="G92" s="81"/>
      <c r="H92" s="82"/>
      <c r="I92" s="74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16"/>
      <c r="C93" s="79"/>
      <c r="D93" s="47"/>
      <c r="E93" s="80"/>
      <c r="F93" s="81"/>
      <c r="G93" s="81"/>
      <c r="H93" s="82"/>
      <c r="I93" s="7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16"/>
      <c r="C94" s="79"/>
      <c r="D94" s="47"/>
      <c r="E94" s="80"/>
      <c r="F94" s="81"/>
      <c r="G94" s="81"/>
      <c r="H94" s="82"/>
      <c r="I94" s="74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16"/>
      <c r="C95" s="79"/>
      <c r="D95" s="47"/>
      <c r="E95" s="80"/>
      <c r="F95" s="81"/>
      <c r="G95" s="81"/>
      <c r="H95" s="82"/>
      <c r="I95" s="74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16"/>
      <c r="C96" s="79"/>
      <c r="D96" s="47"/>
      <c r="E96" s="80"/>
      <c r="F96" s="81"/>
      <c r="G96" s="81"/>
      <c r="H96" s="82"/>
      <c r="I96" s="74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16"/>
      <c r="C97" s="79"/>
      <c r="D97" s="47"/>
      <c r="E97" s="80"/>
      <c r="F97" s="81"/>
      <c r="G97" s="81"/>
      <c r="H97" s="82"/>
      <c r="I97" s="74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16"/>
      <c r="C98" s="79"/>
      <c r="D98" s="47"/>
      <c r="E98" s="80"/>
      <c r="F98" s="81"/>
      <c r="G98" s="81"/>
      <c r="H98" s="82"/>
      <c r="I98" s="74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16"/>
      <c r="C99" s="79"/>
      <c r="D99" s="47"/>
      <c r="E99" s="80"/>
      <c r="F99" s="81"/>
      <c r="G99" s="81"/>
      <c r="H99" s="82"/>
      <c r="I99" s="74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16"/>
      <c r="C100" s="79"/>
      <c r="D100" s="47"/>
      <c r="E100" s="80"/>
      <c r="F100" s="81"/>
      <c r="G100" s="81"/>
      <c r="H100" s="82"/>
      <c r="I100" s="74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16"/>
      <c r="C101" s="79"/>
      <c r="D101" s="47"/>
      <c r="E101" s="80"/>
      <c r="F101" s="81"/>
      <c r="G101" s="81"/>
      <c r="H101" s="82"/>
      <c r="I101" s="74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16"/>
      <c r="C102" s="79"/>
      <c r="D102" s="47"/>
      <c r="E102" s="80"/>
      <c r="F102" s="81"/>
      <c r="G102" s="81"/>
      <c r="H102" s="82"/>
      <c r="I102" s="74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16"/>
      <c r="C103" s="79"/>
      <c r="D103" s="47"/>
      <c r="E103" s="80"/>
      <c r="F103" s="81"/>
      <c r="G103" s="81"/>
      <c r="H103" s="82"/>
      <c r="I103" s="74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16"/>
      <c r="C104" s="79"/>
      <c r="D104" s="47"/>
      <c r="E104" s="80"/>
      <c r="F104" s="81"/>
      <c r="G104" s="81"/>
      <c r="H104" s="82"/>
      <c r="I104" s="74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16"/>
      <c r="C105" s="79"/>
      <c r="D105" s="47"/>
      <c r="E105" s="80"/>
      <c r="F105" s="81"/>
      <c r="G105" s="81"/>
      <c r="H105" s="82"/>
      <c r="I105" s="74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16"/>
      <c r="C106" s="79"/>
      <c r="D106" s="47"/>
      <c r="E106" s="80"/>
      <c r="F106" s="81"/>
      <c r="G106" s="81"/>
      <c r="H106" s="82"/>
      <c r="I106" s="74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16"/>
      <c r="C107" s="79"/>
      <c r="D107" s="47"/>
      <c r="E107" s="80"/>
      <c r="F107" s="81"/>
      <c r="G107" s="81"/>
      <c r="H107" s="82"/>
      <c r="I107" s="74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16"/>
      <c r="C108" s="79"/>
      <c r="D108" s="47"/>
      <c r="E108" s="80"/>
      <c r="F108" s="81"/>
      <c r="G108" s="81"/>
      <c r="H108" s="82"/>
      <c r="I108" s="74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16"/>
      <c r="C109" s="79"/>
      <c r="D109" s="47"/>
      <c r="E109" s="80"/>
      <c r="F109" s="81"/>
      <c r="G109" s="81"/>
      <c r="H109" s="82"/>
      <c r="I109" s="74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16"/>
      <c r="C110" s="79"/>
      <c r="D110" s="47"/>
      <c r="E110" s="80"/>
      <c r="F110" s="81"/>
      <c r="G110" s="81"/>
      <c r="H110" s="82"/>
      <c r="I110" s="74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16"/>
      <c r="C111" s="79"/>
      <c r="D111" s="47"/>
      <c r="E111" s="80"/>
      <c r="F111" s="81"/>
      <c r="G111" s="81"/>
      <c r="H111" s="82"/>
      <c r="I111" s="74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16"/>
      <c r="C112" s="79"/>
      <c r="D112" s="47"/>
      <c r="E112" s="80"/>
      <c r="F112" s="81"/>
      <c r="G112" s="81"/>
      <c r="H112" s="82"/>
      <c r="I112" s="74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16"/>
      <c r="C113" s="79"/>
      <c r="D113" s="47"/>
      <c r="E113" s="80"/>
      <c r="F113" s="81"/>
      <c r="G113" s="81"/>
      <c r="H113" s="82"/>
      <c r="I113" s="74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16"/>
      <c r="C114" s="79"/>
      <c r="D114" s="47"/>
      <c r="E114" s="80"/>
      <c r="F114" s="81"/>
      <c r="G114" s="81"/>
      <c r="H114" s="82"/>
      <c r="I114" s="74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16"/>
      <c r="C115" s="79"/>
      <c r="D115" s="47"/>
      <c r="E115" s="80"/>
      <c r="F115" s="81"/>
      <c r="G115" s="81"/>
      <c r="H115" s="82"/>
      <c r="I115" s="74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16"/>
      <c r="C116" s="79"/>
      <c r="D116" s="47"/>
      <c r="E116" s="80"/>
      <c r="F116" s="81"/>
      <c r="G116" s="81"/>
      <c r="H116" s="82"/>
      <c r="I116" s="74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16"/>
      <c r="C117" s="79"/>
      <c r="D117" s="47"/>
      <c r="E117" s="80"/>
      <c r="F117" s="81"/>
      <c r="G117" s="81"/>
      <c r="H117" s="82"/>
      <c r="I117" s="74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16"/>
      <c r="C118" s="79"/>
      <c r="D118" s="47"/>
      <c r="E118" s="80"/>
      <c r="F118" s="81"/>
      <c r="G118" s="81"/>
      <c r="H118" s="82"/>
      <c r="I118" s="74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16"/>
      <c r="C119" s="79"/>
      <c r="D119" s="47"/>
      <c r="E119" s="80"/>
      <c r="F119" s="81"/>
      <c r="G119" s="81"/>
      <c r="H119" s="82"/>
      <c r="I119" s="74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16"/>
      <c r="C120" s="79"/>
      <c r="D120" s="47"/>
      <c r="E120" s="80"/>
      <c r="F120" s="81"/>
      <c r="G120" s="81"/>
      <c r="H120" s="82"/>
      <c r="I120" s="74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16"/>
      <c r="C121" s="79"/>
      <c r="D121" s="47"/>
      <c r="E121" s="80"/>
      <c r="F121" s="81"/>
      <c r="G121" s="81"/>
      <c r="H121" s="82"/>
      <c r="I121" s="74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16"/>
      <c r="C122" s="79"/>
      <c r="D122" s="47"/>
      <c r="E122" s="80"/>
      <c r="F122" s="81"/>
      <c r="G122" s="81"/>
      <c r="H122" s="82"/>
      <c r="I122" s="74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16"/>
      <c r="C123" s="79"/>
      <c r="D123" s="47"/>
      <c r="E123" s="80"/>
      <c r="F123" s="81"/>
      <c r="G123" s="81"/>
      <c r="H123" s="82"/>
      <c r="I123" s="74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16"/>
      <c r="C124" s="79"/>
      <c r="D124" s="47"/>
      <c r="E124" s="80"/>
      <c r="F124" s="81"/>
      <c r="G124" s="81"/>
      <c r="H124" s="82"/>
      <c r="I124" s="74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16"/>
      <c r="C125" s="79"/>
      <c r="D125" s="47"/>
      <c r="E125" s="80"/>
      <c r="F125" s="81"/>
      <c r="G125" s="81"/>
      <c r="H125" s="82"/>
      <c r="I125" s="74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16"/>
      <c r="C126" s="79"/>
      <c r="D126" s="47"/>
      <c r="E126" s="80"/>
      <c r="F126" s="81"/>
      <c r="G126" s="81"/>
      <c r="H126" s="82"/>
      <c r="I126" s="74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16"/>
      <c r="C127" s="79"/>
      <c r="D127" s="47"/>
      <c r="E127" s="80"/>
      <c r="F127" s="81"/>
      <c r="G127" s="81"/>
      <c r="H127" s="82"/>
      <c r="I127" s="74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16"/>
      <c r="C128" s="79"/>
      <c r="D128" s="47"/>
      <c r="E128" s="80"/>
      <c r="F128" s="81"/>
      <c r="G128" s="81"/>
      <c r="H128" s="82"/>
      <c r="I128" s="74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16"/>
      <c r="C129" s="79"/>
      <c r="D129" s="47"/>
      <c r="E129" s="80"/>
      <c r="F129" s="81"/>
      <c r="G129" s="81"/>
      <c r="H129" s="82"/>
      <c r="I129" s="74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16"/>
      <c r="C130" s="79"/>
      <c r="D130" s="47"/>
      <c r="E130" s="80"/>
      <c r="F130" s="81"/>
      <c r="G130" s="81"/>
      <c r="H130" s="82"/>
      <c r="I130" s="74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16"/>
      <c r="C131" s="79"/>
      <c r="D131" s="47"/>
      <c r="E131" s="80"/>
      <c r="F131" s="81"/>
      <c r="G131" s="81"/>
      <c r="H131" s="82"/>
      <c r="I131" s="74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16"/>
      <c r="C132" s="79"/>
      <c r="D132" s="47"/>
      <c r="E132" s="80"/>
      <c r="F132" s="81"/>
      <c r="G132" s="81"/>
      <c r="H132" s="82"/>
      <c r="I132" s="74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16"/>
      <c r="C133" s="79"/>
      <c r="D133" s="47"/>
      <c r="E133" s="80"/>
      <c r="F133" s="81"/>
      <c r="G133" s="81"/>
      <c r="H133" s="82"/>
      <c r="I133" s="74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16"/>
      <c r="C134" s="79"/>
      <c r="D134" s="47"/>
      <c r="E134" s="80"/>
      <c r="F134" s="81"/>
      <c r="G134" s="81"/>
      <c r="H134" s="82"/>
      <c r="I134" s="74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16"/>
      <c r="C135" s="79"/>
      <c r="D135" s="47"/>
      <c r="E135" s="80"/>
      <c r="F135" s="81"/>
      <c r="G135" s="81"/>
      <c r="H135" s="82"/>
      <c r="I135" s="74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16"/>
      <c r="C136" s="79"/>
      <c r="D136" s="47"/>
      <c r="E136" s="80"/>
      <c r="F136" s="81"/>
      <c r="G136" s="81"/>
      <c r="H136" s="82"/>
      <c r="I136" s="74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16"/>
      <c r="C137" s="79"/>
      <c r="D137" s="47"/>
      <c r="E137" s="80"/>
      <c r="F137" s="81"/>
      <c r="G137" s="81"/>
      <c r="H137" s="82"/>
      <c r="I137" s="74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16"/>
      <c r="C138" s="79"/>
      <c r="D138" s="47"/>
      <c r="E138" s="80"/>
      <c r="F138" s="81"/>
      <c r="G138" s="81"/>
      <c r="H138" s="82"/>
      <c r="I138" s="74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16"/>
      <c r="C139" s="79"/>
      <c r="D139" s="47"/>
      <c r="E139" s="80"/>
      <c r="F139" s="81"/>
      <c r="G139" s="81"/>
      <c r="H139" s="82"/>
      <c r="I139" s="74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16"/>
      <c r="C140" s="79"/>
      <c r="D140" s="47"/>
      <c r="E140" s="80"/>
      <c r="F140" s="81"/>
      <c r="G140" s="81"/>
      <c r="H140" s="82"/>
      <c r="I140" s="74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16"/>
      <c r="C141" s="79"/>
      <c r="D141" s="47"/>
      <c r="E141" s="80"/>
      <c r="F141" s="81"/>
      <c r="G141" s="81"/>
      <c r="H141" s="82"/>
      <c r="I141" s="74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16"/>
      <c r="C142" s="79"/>
      <c r="D142" s="47"/>
      <c r="E142" s="80"/>
      <c r="F142" s="81"/>
      <c r="G142" s="81"/>
      <c r="H142" s="82"/>
      <c r="I142" s="74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16"/>
      <c r="C143" s="79"/>
      <c r="D143" s="47"/>
      <c r="E143" s="80"/>
      <c r="F143" s="81"/>
      <c r="G143" s="81"/>
      <c r="H143" s="82"/>
      <c r="I143" s="74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16"/>
      <c r="C144" s="79"/>
      <c r="D144" s="47"/>
      <c r="E144" s="80"/>
      <c r="F144" s="81"/>
      <c r="G144" s="81"/>
      <c r="H144" s="82"/>
      <c r="I144" s="74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16"/>
      <c r="C145" s="79"/>
      <c r="D145" s="47"/>
      <c r="E145" s="80"/>
      <c r="F145" s="81"/>
      <c r="G145" s="81"/>
      <c r="H145" s="82"/>
      <c r="I145" s="74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16"/>
      <c r="C146" s="79"/>
      <c r="D146" s="47"/>
      <c r="E146" s="80"/>
      <c r="F146" s="81"/>
      <c r="G146" s="81"/>
      <c r="H146" s="82"/>
      <c r="I146" s="74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16"/>
      <c r="C147" s="79"/>
      <c r="D147" s="47"/>
      <c r="E147" s="80"/>
      <c r="F147" s="81"/>
      <c r="G147" s="81"/>
      <c r="H147" s="82"/>
      <c r="I147" s="74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16"/>
      <c r="C148" s="79"/>
      <c r="D148" s="47"/>
      <c r="E148" s="80"/>
      <c r="F148" s="81"/>
      <c r="G148" s="81"/>
      <c r="H148" s="82"/>
      <c r="I148" s="74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6"/>
      <c r="C149" s="79"/>
      <c r="D149" s="47"/>
      <c r="E149" s="80"/>
      <c r="F149" s="81"/>
      <c r="G149" s="81"/>
      <c r="H149" s="82"/>
      <c r="I149" s="74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16"/>
      <c r="C150" s="79"/>
      <c r="D150" s="47"/>
      <c r="E150" s="80"/>
      <c r="F150" s="81"/>
      <c r="G150" s="81"/>
      <c r="H150" s="82"/>
      <c r="I150" s="74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16"/>
      <c r="C151" s="79"/>
      <c r="D151" s="47"/>
      <c r="E151" s="80"/>
      <c r="F151" s="81"/>
      <c r="G151" s="81"/>
      <c r="H151" s="82"/>
      <c r="I151" s="74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16"/>
      <c r="C152" s="79"/>
      <c r="D152" s="47"/>
      <c r="E152" s="80"/>
      <c r="F152" s="81"/>
      <c r="G152" s="81"/>
      <c r="H152" s="82"/>
      <c r="I152" s="74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16"/>
      <c r="C153" s="79"/>
      <c r="D153" s="47"/>
      <c r="E153" s="80"/>
      <c r="F153" s="81"/>
      <c r="G153" s="81"/>
      <c r="H153" s="82"/>
      <c r="I153" s="74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16"/>
      <c r="C154" s="79"/>
      <c r="D154" s="47"/>
      <c r="E154" s="80"/>
      <c r="F154" s="81"/>
      <c r="G154" s="81"/>
      <c r="H154" s="82"/>
      <c r="I154" s="74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16"/>
      <c r="C155" s="79"/>
      <c r="D155" s="47"/>
      <c r="E155" s="80"/>
      <c r="F155" s="81"/>
      <c r="G155" s="81"/>
      <c r="H155" s="82"/>
      <c r="I155" s="74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16"/>
      <c r="C156" s="79"/>
      <c r="D156" s="47"/>
      <c r="E156" s="80"/>
      <c r="F156" s="81"/>
      <c r="G156" s="81"/>
      <c r="H156" s="82"/>
      <c r="I156" s="74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16"/>
      <c r="C157" s="79"/>
      <c r="D157" s="47"/>
      <c r="E157" s="80"/>
      <c r="F157" s="81"/>
      <c r="G157" s="81"/>
      <c r="H157" s="82"/>
      <c r="I157" s="74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16"/>
      <c r="C158" s="79"/>
      <c r="D158" s="47"/>
      <c r="E158" s="80"/>
      <c r="F158" s="81"/>
      <c r="G158" s="81"/>
      <c r="H158" s="82"/>
      <c r="I158" s="74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16"/>
      <c r="C159" s="79"/>
      <c r="D159" s="47"/>
      <c r="E159" s="80"/>
      <c r="F159" s="81"/>
      <c r="G159" s="81"/>
      <c r="H159" s="82"/>
      <c r="I159" s="74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16"/>
      <c r="C160" s="79"/>
      <c r="D160" s="47"/>
      <c r="E160" s="80"/>
      <c r="F160" s="81"/>
      <c r="G160" s="81"/>
      <c r="H160" s="82"/>
      <c r="I160" s="74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16"/>
      <c r="C161" s="79"/>
      <c r="D161" s="47"/>
      <c r="E161" s="80"/>
      <c r="F161" s="81"/>
      <c r="G161" s="81"/>
      <c r="H161" s="82"/>
      <c r="I161" s="74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16"/>
      <c r="C162" s="79"/>
      <c r="D162" s="47"/>
      <c r="E162" s="80"/>
      <c r="F162" s="81"/>
      <c r="G162" s="81"/>
      <c r="H162" s="82"/>
      <c r="I162" s="74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16"/>
      <c r="C163" s="79"/>
      <c r="D163" s="47"/>
      <c r="E163" s="80"/>
      <c r="F163" s="81"/>
      <c r="G163" s="81"/>
      <c r="H163" s="82"/>
      <c r="I163" s="74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16"/>
      <c r="C164" s="79"/>
      <c r="D164" s="47"/>
      <c r="E164" s="80"/>
      <c r="F164" s="81"/>
      <c r="G164" s="81"/>
      <c r="H164" s="82"/>
      <c r="I164" s="74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16"/>
      <c r="C165" s="79"/>
      <c r="D165" s="47"/>
      <c r="E165" s="80"/>
      <c r="F165" s="81"/>
      <c r="G165" s="81"/>
      <c r="H165" s="82"/>
      <c r="I165" s="74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16"/>
      <c r="C166" s="79"/>
      <c r="D166" s="47"/>
      <c r="E166" s="80"/>
      <c r="F166" s="81"/>
      <c r="G166" s="81"/>
      <c r="H166" s="82"/>
      <c r="I166" s="74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16"/>
      <c r="C167" s="79"/>
      <c r="D167" s="47"/>
      <c r="E167" s="80"/>
      <c r="F167" s="81"/>
      <c r="G167" s="81"/>
      <c r="H167" s="82"/>
      <c r="I167" s="74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16"/>
      <c r="C168" s="79"/>
      <c r="D168" s="47"/>
      <c r="E168" s="80"/>
      <c r="F168" s="81"/>
      <c r="G168" s="81"/>
      <c r="H168" s="82"/>
      <c r="I168" s="74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16"/>
      <c r="C169" s="79"/>
      <c r="D169" s="47"/>
      <c r="E169" s="80"/>
      <c r="F169" s="81"/>
      <c r="G169" s="81"/>
      <c r="H169" s="82"/>
      <c r="I169" s="74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16"/>
      <c r="C170" s="79"/>
      <c r="D170" s="47"/>
      <c r="E170" s="80"/>
      <c r="F170" s="81"/>
      <c r="G170" s="81"/>
      <c r="H170" s="82"/>
      <c r="I170" s="74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16"/>
      <c r="C171" s="79"/>
      <c r="D171" s="47"/>
      <c r="E171" s="80"/>
      <c r="F171" s="81"/>
      <c r="G171" s="81"/>
      <c r="H171" s="82"/>
      <c r="I171" s="74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16"/>
      <c r="C172" s="79"/>
      <c r="D172" s="47"/>
      <c r="E172" s="80"/>
      <c r="F172" s="81"/>
      <c r="G172" s="81"/>
      <c r="H172" s="82"/>
      <c r="I172" s="74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16"/>
      <c r="C173" s="79"/>
      <c r="D173" s="47"/>
      <c r="E173" s="80"/>
      <c r="F173" s="81"/>
      <c r="G173" s="81"/>
      <c r="H173" s="82"/>
      <c r="I173" s="74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16"/>
      <c r="C174" s="79"/>
      <c r="D174" s="47"/>
      <c r="E174" s="80"/>
      <c r="F174" s="81"/>
      <c r="G174" s="81"/>
      <c r="H174" s="82"/>
      <c r="I174" s="74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16"/>
      <c r="C175" s="79"/>
      <c r="D175" s="47"/>
      <c r="E175" s="80"/>
      <c r="F175" s="81"/>
      <c r="G175" s="81"/>
      <c r="H175" s="82"/>
      <c r="I175" s="74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16"/>
      <c r="C176" s="79"/>
      <c r="D176" s="47"/>
      <c r="E176" s="80"/>
      <c r="F176" s="81"/>
      <c r="G176" s="81"/>
      <c r="H176" s="82"/>
      <c r="I176" s="74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16"/>
      <c r="C177" s="79"/>
      <c r="D177" s="47"/>
      <c r="E177" s="80"/>
      <c r="F177" s="81"/>
      <c r="G177" s="81"/>
      <c r="H177" s="82"/>
      <c r="I177" s="74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16"/>
      <c r="C178" s="79"/>
      <c r="D178" s="47"/>
      <c r="E178" s="80"/>
      <c r="F178" s="81"/>
      <c r="G178" s="81"/>
      <c r="H178" s="82"/>
      <c r="I178" s="74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16"/>
      <c r="C179" s="79"/>
      <c r="D179" s="47"/>
      <c r="E179" s="80"/>
      <c r="F179" s="81"/>
      <c r="G179" s="81"/>
      <c r="H179" s="82"/>
      <c r="I179" s="74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16"/>
      <c r="C180" s="79"/>
      <c r="D180" s="47"/>
      <c r="E180" s="80"/>
      <c r="F180" s="81"/>
      <c r="G180" s="81"/>
      <c r="H180" s="82"/>
      <c r="I180" s="74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16"/>
      <c r="C181" s="79"/>
      <c r="D181" s="47"/>
      <c r="E181" s="80"/>
      <c r="F181" s="81"/>
      <c r="G181" s="81"/>
      <c r="H181" s="82"/>
      <c r="I181" s="74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16"/>
      <c r="C182" s="79"/>
      <c r="D182" s="47"/>
      <c r="E182" s="80"/>
      <c r="F182" s="81"/>
      <c r="G182" s="81"/>
      <c r="H182" s="82"/>
      <c r="I182" s="74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16"/>
      <c r="C183" s="79"/>
      <c r="D183" s="47"/>
      <c r="E183" s="80"/>
      <c r="F183" s="81"/>
      <c r="G183" s="81"/>
      <c r="H183" s="82"/>
      <c r="I183" s="74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16"/>
      <c r="C184" s="79"/>
      <c r="D184" s="47"/>
      <c r="E184" s="80"/>
      <c r="F184" s="81"/>
      <c r="G184" s="81"/>
      <c r="H184" s="82"/>
      <c r="I184" s="74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16"/>
      <c r="C185" s="79"/>
      <c r="D185" s="47"/>
      <c r="E185" s="80"/>
      <c r="F185" s="81"/>
      <c r="G185" s="81"/>
      <c r="H185" s="82"/>
      <c r="I185" s="74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16"/>
      <c r="C186" s="79"/>
      <c r="D186" s="47"/>
      <c r="E186" s="80"/>
      <c r="F186" s="81"/>
      <c r="G186" s="81"/>
      <c r="H186" s="82"/>
      <c r="I186" s="74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16"/>
      <c r="C187" s="79"/>
      <c r="D187" s="47"/>
      <c r="E187" s="80"/>
      <c r="F187" s="81"/>
      <c r="G187" s="81"/>
      <c r="H187" s="82"/>
      <c r="I187" s="74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16"/>
      <c r="C188" s="79"/>
      <c r="D188" s="47"/>
      <c r="E188" s="80"/>
      <c r="F188" s="81"/>
      <c r="G188" s="81"/>
      <c r="H188" s="82"/>
      <c r="I188" s="74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16"/>
      <c r="C189" s="79"/>
      <c r="D189" s="47"/>
      <c r="E189" s="80"/>
      <c r="F189" s="81"/>
      <c r="G189" s="81"/>
      <c r="H189" s="82"/>
      <c r="I189" s="74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16"/>
      <c r="C190" s="79"/>
      <c r="D190" s="47"/>
      <c r="E190" s="80"/>
      <c r="F190" s="81"/>
      <c r="G190" s="81"/>
      <c r="H190" s="82"/>
      <c r="I190" s="74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16"/>
      <c r="C191" s="79"/>
      <c r="D191" s="47"/>
      <c r="E191" s="80"/>
      <c r="F191" s="81"/>
      <c r="G191" s="81"/>
      <c r="H191" s="82"/>
      <c r="I191" s="74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16"/>
      <c r="C192" s="79"/>
      <c r="D192" s="47"/>
      <c r="E192" s="80"/>
      <c r="F192" s="81"/>
      <c r="G192" s="81"/>
      <c r="H192" s="82"/>
      <c r="I192" s="74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16"/>
      <c r="C193" s="79"/>
      <c r="D193" s="47"/>
      <c r="E193" s="80"/>
      <c r="F193" s="81"/>
      <c r="G193" s="81"/>
      <c r="H193" s="82"/>
      <c r="I193" s="74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16"/>
      <c r="C194" s="79"/>
      <c r="D194" s="47"/>
      <c r="E194" s="80"/>
      <c r="F194" s="81"/>
      <c r="G194" s="81"/>
      <c r="H194" s="82"/>
      <c r="I194" s="74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16"/>
      <c r="C195" s="79"/>
      <c r="D195" s="47"/>
      <c r="E195" s="80"/>
      <c r="F195" s="81"/>
      <c r="G195" s="81"/>
      <c r="H195" s="82"/>
      <c r="I195" s="74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16"/>
      <c r="C196" s="79"/>
      <c r="D196" s="47"/>
      <c r="E196" s="80"/>
      <c r="F196" s="81"/>
      <c r="G196" s="81"/>
      <c r="H196" s="82"/>
      <c r="I196" s="74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16"/>
      <c r="C197" s="79"/>
      <c r="D197" s="47"/>
      <c r="E197" s="80"/>
      <c r="F197" s="81"/>
      <c r="G197" s="81"/>
      <c r="H197" s="82"/>
      <c r="I197" s="74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16"/>
      <c r="C198" s="79"/>
      <c r="D198" s="47"/>
      <c r="E198" s="80"/>
      <c r="F198" s="81"/>
      <c r="G198" s="81"/>
      <c r="H198" s="82"/>
      <c r="I198" s="74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16"/>
      <c r="C199" s="79"/>
      <c r="D199" s="47"/>
      <c r="E199" s="80"/>
      <c r="F199" s="81"/>
      <c r="G199" s="81"/>
      <c r="H199" s="82"/>
      <c r="I199" s="74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16"/>
      <c r="C200" s="79"/>
      <c r="D200" s="47"/>
      <c r="E200" s="80"/>
      <c r="F200" s="81"/>
      <c r="G200" s="81"/>
      <c r="H200" s="82"/>
      <c r="I200" s="74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16"/>
      <c r="C201" s="79"/>
      <c r="D201" s="47"/>
      <c r="E201" s="80"/>
      <c r="F201" s="81"/>
      <c r="G201" s="81"/>
      <c r="H201" s="82"/>
      <c r="I201" s="74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16"/>
      <c r="C202" s="79"/>
      <c r="D202" s="47"/>
      <c r="E202" s="80"/>
      <c r="F202" s="81"/>
      <c r="G202" s="81"/>
      <c r="H202" s="82"/>
      <c r="I202" s="74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16"/>
      <c r="C203" s="79"/>
      <c r="D203" s="47"/>
      <c r="E203" s="80"/>
      <c r="F203" s="81"/>
      <c r="G203" s="81"/>
      <c r="H203" s="82"/>
      <c r="I203" s="74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16"/>
      <c r="C204" s="79"/>
      <c r="D204" s="47"/>
      <c r="E204" s="80"/>
      <c r="F204" s="81"/>
      <c r="G204" s="81"/>
      <c r="H204" s="82"/>
      <c r="I204" s="74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16"/>
      <c r="C205" s="79"/>
      <c r="D205" s="47"/>
      <c r="E205" s="80"/>
      <c r="F205" s="81"/>
      <c r="G205" s="81"/>
      <c r="H205" s="82"/>
      <c r="I205" s="74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16"/>
      <c r="C206" s="79"/>
      <c r="D206" s="47"/>
      <c r="E206" s="80"/>
      <c r="F206" s="81"/>
      <c r="G206" s="81"/>
      <c r="H206" s="82"/>
      <c r="I206" s="74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16"/>
      <c r="C207" s="79"/>
      <c r="D207" s="47"/>
      <c r="E207" s="80"/>
      <c r="F207" s="81"/>
      <c r="G207" s="81"/>
      <c r="H207" s="82"/>
      <c r="I207" s="74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16"/>
      <c r="C208" s="79"/>
      <c r="D208" s="47"/>
      <c r="E208" s="80"/>
      <c r="F208" s="81"/>
      <c r="G208" s="81"/>
      <c r="H208" s="82"/>
      <c r="I208" s="74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16"/>
      <c r="C209" s="79"/>
      <c r="D209" s="47"/>
      <c r="E209" s="80"/>
      <c r="F209" s="81"/>
      <c r="G209" s="81"/>
      <c r="H209" s="82"/>
      <c r="I209" s="74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16"/>
      <c r="C210" s="79"/>
      <c r="D210" s="47"/>
      <c r="E210" s="80"/>
      <c r="F210" s="81"/>
      <c r="G210" s="81"/>
      <c r="H210" s="82"/>
      <c r="I210" s="74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16"/>
      <c r="C211" s="79"/>
      <c r="D211" s="47"/>
      <c r="E211" s="80"/>
      <c r="F211" s="81"/>
      <c r="G211" s="81"/>
      <c r="H211" s="82"/>
      <c r="I211" s="74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16"/>
      <c r="C212" s="79"/>
      <c r="D212" s="47"/>
      <c r="E212" s="80"/>
      <c r="F212" s="81"/>
      <c r="G212" s="81"/>
      <c r="H212" s="82"/>
      <c r="I212" s="74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6"/>
      <c r="C213" s="79"/>
      <c r="D213" s="47"/>
      <c r="E213" s="80"/>
      <c r="F213" s="81"/>
      <c r="G213" s="81"/>
      <c r="H213" s="82"/>
      <c r="I213" s="74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16"/>
      <c r="C214" s="79"/>
      <c r="D214" s="47"/>
      <c r="E214" s="80"/>
      <c r="F214" s="81"/>
      <c r="G214" s="81"/>
      <c r="H214" s="82"/>
      <c r="I214" s="74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16"/>
      <c r="C215" s="79"/>
      <c r="D215" s="47"/>
      <c r="E215" s="80"/>
      <c r="F215" s="81"/>
      <c r="G215" s="81"/>
      <c r="H215" s="82"/>
      <c r="I215" s="74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16"/>
      <c r="C216" s="79"/>
      <c r="D216" s="47"/>
      <c r="E216" s="80"/>
      <c r="F216" s="81"/>
      <c r="G216" s="81"/>
      <c r="H216" s="82"/>
      <c r="I216" s="74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16"/>
      <c r="C217" s="79"/>
      <c r="D217" s="47"/>
      <c r="E217" s="80"/>
      <c r="F217" s="81"/>
      <c r="G217" s="81"/>
      <c r="H217" s="82"/>
      <c r="I217" s="74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6"/>
      <c r="C218" s="79"/>
      <c r="D218" s="47"/>
      <c r="E218" s="80"/>
      <c r="F218" s="81"/>
      <c r="G218" s="81"/>
      <c r="H218" s="82"/>
      <c r="I218" s="74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16"/>
      <c r="C219" s="79"/>
      <c r="D219" s="47"/>
      <c r="E219" s="80"/>
      <c r="F219" s="81"/>
      <c r="G219" s="81"/>
      <c r="H219" s="82"/>
      <c r="I219" s="74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16"/>
      <c r="C220" s="79"/>
      <c r="D220" s="47"/>
      <c r="E220" s="80"/>
      <c r="F220" s="81"/>
      <c r="G220" s="81"/>
      <c r="H220" s="82"/>
      <c r="I220" s="74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16"/>
      <c r="C221" s="79"/>
      <c r="D221" s="47"/>
      <c r="E221" s="80"/>
      <c r="F221" s="81"/>
      <c r="G221" s="81"/>
      <c r="H221" s="82"/>
      <c r="I221" s="74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16"/>
      <c r="C222" s="79"/>
      <c r="D222" s="47"/>
      <c r="E222" s="80"/>
      <c r="F222" s="81"/>
      <c r="G222" s="81"/>
      <c r="H222" s="82"/>
      <c r="I222" s="74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16"/>
      <c r="C223" s="79"/>
      <c r="D223" s="47"/>
      <c r="E223" s="80"/>
      <c r="F223" s="81"/>
      <c r="G223" s="81"/>
      <c r="H223" s="82"/>
      <c r="I223" s="74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16"/>
      <c r="C224" s="79"/>
      <c r="D224" s="47"/>
      <c r="E224" s="80"/>
      <c r="F224" s="81"/>
      <c r="G224" s="81"/>
      <c r="H224" s="82"/>
      <c r="I224" s="74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16"/>
      <c r="C225" s="79"/>
      <c r="D225" s="47"/>
      <c r="E225" s="80"/>
      <c r="F225" s="81"/>
      <c r="G225" s="81"/>
      <c r="H225" s="82"/>
      <c r="I225" s="74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16"/>
      <c r="C226" s="79"/>
      <c r="D226" s="47"/>
      <c r="E226" s="80"/>
      <c r="F226" s="81"/>
      <c r="G226" s="81"/>
      <c r="H226" s="82"/>
      <c r="I226" s="74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16"/>
      <c r="C227" s="79"/>
      <c r="D227" s="47"/>
      <c r="E227" s="80"/>
      <c r="F227" s="81"/>
      <c r="G227" s="81"/>
      <c r="H227" s="82"/>
      <c r="I227" s="74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16"/>
      <c r="C228" s="79"/>
      <c r="D228" s="47"/>
      <c r="E228" s="80"/>
      <c r="F228" s="81"/>
      <c r="G228" s="81"/>
      <c r="H228" s="82"/>
      <c r="I228" s="74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16"/>
      <c r="C229" s="79"/>
      <c r="D229" s="47"/>
      <c r="E229" s="80"/>
      <c r="F229" s="81"/>
      <c r="G229" s="81"/>
      <c r="H229" s="82"/>
      <c r="I229" s="74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16"/>
      <c r="C230" s="79"/>
      <c r="D230" s="47"/>
      <c r="E230" s="80"/>
      <c r="F230" s="81"/>
      <c r="G230" s="81"/>
      <c r="H230" s="82"/>
      <c r="I230" s="74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16"/>
      <c r="C231" s="79"/>
      <c r="D231" s="47"/>
      <c r="E231" s="80"/>
      <c r="F231" s="81"/>
      <c r="G231" s="81"/>
      <c r="H231" s="82"/>
      <c r="I231" s="74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16"/>
      <c r="C232" s="79"/>
      <c r="D232" s="47"/>
      <c r="E232" s="80"/>
      <c r="F232" s="81"/>
      <c r="G232" s="81"/>
      <c r="H232" s="82"/>
      <c r="I232" s="74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16"/>
      <c r="C233" s="79"/>
      <c r="D233" s="47"/>
      <c r="E233" s="80"/>
      <c r="F233" s="81"/>
      <c r="G233" s="81"/>
      <c r="H233" s="82"/>
      <c r="I233" s="74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16"/>
      <c r="C234" s="79"/>
      <c r="D234" s="47"/>
      <c r="E234" s="80"/>
      <c r="F234" s="81"/>
      <c r="G234" s="81"/>
      <c r="H234" s="82"/>
      <c r="I234" s="74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16"/>
      <c r="C235" s="79"/>
      <c r="D235" s="47"/>
      <c r="E235" s="80"/>
      <c r="F235" s="81"/>
      <c r="G235" s="81"/>
      <c r="H235" s="82"/>
      <c r="I235" s="74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16"/>
      <c r="C236" s="79"/>
      <c r="D236" s="47"/>
      <c r="E236" s="80"/>
      <c r="F236" s="81"/>
      <c r="G236" s="81"/>
      <c r="H236" s="82"/>
      <c r="I236" s="74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16"/>
      <c r="C237" s="79"/>
      <c r="D237" s="47"/>
      <c r="E237" s="80"/>
      <c r="F237" s="81"/>
      <c r="G237" s="81"/>
      <c r="H237" s="82"/>
      <c r="I237" s="74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16"/>
      <c r="C238" s="79"/>
      <c r="D238" s="47"/>
      <c r="E238" s="80"/>
      <c r="F238" s="81"/>
      <c r="G238" s="81"/>
      <c r="H238" s="82"/>
      <c r="I238" s="74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16"/>
      <c r="C239" s="79"/>
      <c r="D239" s="47"/>
      <c r="E239" s="80"/>
      <c r="F239" s="81"/>
      <c r="G239" s="81"/>
      <c r="H239" s="82"/>
      <c r="I239" s="74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16"/>
      <c r="C240" s="79"/>
      <c r="D240" s="47"/>
      <c r="E240" s="80"/>
      <c r="F240" s="81"/>
      <c r="G240" s="81"/>
      <c r="H240" s="82"/>
      <c r="I240" s="74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16"/>
      <c r="C241" s="79"/>
      <c r="D241" s="47"/>
      <c r="E241" s="80"/>
      <c r="F241" s="81"/>
      <c r="G241" s="81"/>
      <c r="H241" s="82"/>
      <c r="I241" s="74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16"/>
      <c r="C242" s="79"/>
      <c r="D242" s="47"/>
      <c r="E242" s="80"/>
      <c r="F242" s="81"/>
      <c r="G242" s="81"/>
      <c r="H242" s="82"/>
      <c r="I242" s="74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16"/>
      <c r="C243" s="79"/>
      <c r="D243" s="47"/>
      <c r="E243" s="80"/>
      <c r="F243" s="81"/>
      <c r="G243" s="81"/>
      <c r="H243" s="82"/>
      <c r="I243" s="74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16"/>
      <c r="C244" s="79"/>
      <c r="D244" s="47"/>
      <c r="E244" s="80"/>
      <c r="F244" s="81"/>
      <c r="G244" s="81"/>
      <c r="H244" s="82"/>
      <c r="I244" s="74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16"/>
      <c r="C245" s="79"/>
      <c r="D245" s="47"/>
      <c r="E245" s="80"/>
      <c r="F245" s="81"/>
      <c r="G245" s="81"/>
      <c r="H245" s="82"/>
      <c r="I245" s="74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16"/>
      <c r="C246" s="79"/>
      <c r="D246" s="47"/>
      <c r="E246" s="80"/>
      <c r="F246" s="81"/>
      <c r="G246" s="81"/>
      <c r="H246" s="82"/>
      <c r="I246" s="74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16"/>
      <c r="C247" s="79"/>
      <c r="D247" s="47"/>
      <c r="E247" s="80"/>
      <c r="F247" s="81"/>
      <c r="G247" s="81"/>
      <c r="H247" s="82"/>
      <c r="I247" s="74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16"/>
      <c r="C248" s="79"/>
      <c r="D248" s="47"/>
      <c r="E248" s="80"/>
      <c r="F248" s="81"/>
      <c r="G248" s="81"/>
      <c r="H248" s="82"/>
      <c r="I248" s="74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16"/>
      <c r="C249" s="79"/>
      <c r="D249" s="47"/>
      <c r="E249" s="80"/>
      <c r="F249" s="81"/>
      <c r="G249" s="81"/>
      <c r="H249" s="82"/>
      <c r="I249" s="74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16"/>
      <c r="C250" s="79"/>
      <c r="D250" s="47"/>
      <c r="E250" s="80"/>
      <c r="F250" s="81"/>
      <c r="G250" s="81"/>
      <c r="H250" s="82"/>
      <c r="I250" s="74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16"/>
      <c r="C251" s="79"/>
      <c r="D251" s="47"/>
      <c r="E251" s="80"/>
      <c r="F251" s="81"/>
      <c r="G251" s="81"/>
      <c r="H251" s="82"/>
      <c r="I251" s="74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16"/>
      <c r="C252" s="79"/>
      <c r="D252" s="47"/>
      <c r="E252" s="80"/>
      <c r="F252" s="81"/>
      <c r="G252" s="81"/>
      <c r="H252" s="82"/>
      <c r="I252" s="74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16"/>
      <c r="C253" s="79"/>
      <c r="D253" s="47"/>
      <c r="E253" s="80"/>
      <c r="F253" s="81"/>
      <c r="G253" s="81"/>
      <c r="H253" s="82"/>
      <c r="I253" s="74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B1:I1"/>
    <mergeCell ref="C2:I2"/>
    <mergeCell ref="C9:G9"/>
    <mergeCell ref="C13:G13"/>
    <mergeCell ref="C14:G14"/>
    <mergeCell ref="C17:G17"/>
    <mergeCell ref="C23:G23"/>
    <mergeCell ref="C48:G48"/>
    <mergeCell ref="C51:G51"/>
    <mergeCell ref="C56:I56"/>
    <mergeCell ref="C27:G27"/>
    <mergeCell ref="C30:G30"/>
    <mergeCell ref="C33:G33"/>
    <mergeCell ref="C36:G36"/>
    <mergeCell ref="C39:G39"/>
    <mergeCell ref="C42:G42"/>
    <mergeCell ref="C45:G45"/>
  </mergeCells>
  <dataValidations>
    <dataValidation type="list" allowBlank="1" showInputMessage="1" showErrorMessage="1" prompt="No válido" sqref="D7:D8 D10:D12 D15:D16 D21:D22 D25:D26 D31:D32 D37:D38 D43:D44 D49:D50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2" t="s">
        <v>0</v>
      </c>
    </row>
    <row r="2">
      <c r="A2" s="2" t="s">
        <v>2</v>
      </c>
    </row>
    <row r="3">
      <c r="A3" s="2" t="s">
        <v>3</v>
      </c>
    </row>
    <row r="4">
      <c r="A4" s="2" t="s">
        <v>4</v>
      </c>
    </row>
    <row r="5">
      <c r="A5" s="2" t="s">
        <v>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