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5\3ra convocatoria\Concurso de Proyectos de Distribución de Largometraje II\Bases y adjuntos\"/>
    </mc:Choice>
  </mc:AlternateContent>
  <bookViews>
    <workbookView xWindow="0" yWindow="0" windowWidth="15345" windowHeight="4650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H87" i="7" l="1"/>
  <c r="H77" i="7"/>
  <c r="H69" i="7"/>
  <c r="H60" i="7"/>
  <c r="H33" i="7"/>
  <c r="H26" i="7"/>
  <c r="H5" i="7"/>
  <c r="G80" i="7"/>
  <c r="J8" i="7"/>
  <c r="J29" i="7"/>
  <c r="J38" i="7"/>
  <c r="J44" i="7"/>
  <c r="J56" i="7"/>
  <c r="J80" i="7"/>
  <c r="J75" i="7"/>
  <c r="J67" i="7"/>
  <c r="J92" i="7"/>
  <c r="G8" i="7"/>
  <c r="G38" i="7"/>
  <c r="G44" i="7"/>
  <c r="G56" i="7"/>
  <c r="G67" i="7"/>
  <c r="G75" i="7"/>
  <c r="G92" i="7"/>
  <c r="G29" i="7"/>
  <c r="J85" i="7" l="1"/>
  <c r="J84" i="7"/>
  <c r="J48" i="7"/>
  <c r="J49" i="7"/>
  <c r="J47" i="7"/>
  <c r="I59" i="7"/>
  <c r="H82" i="7"/>
  <c r="G85" i="7"/>
  <c r="G84" i="7"/>
  <c r="H46" i="7"/>
  <c r="G49" i="7"/>
  <c r="G48" i="7"/>
  <c r="H40" i="7"/>
  <c r="G24" i="7" l="1"/>
  <c r="G13" i="7"/>
  <c r="G12" i="7"/>
  <c r="G7" i="7"/>
  <c r="G6" i="7"/>
  <c r="G78" i="7" l="1"/>
  <c r="J78" i="7" s="1"/>
  <c r="G43" i="7"/>
  <c r="J43" i="7" s="1"/>
  <c r="G42" i="7"/>
  <c r="J42" i="7" s="1"/>
  <c r="J6" i="7"/>
  <c r="G91" i="7"/>
  <c r="J91" i="7"/>
  <c r="G90" i="7"/>
  <c r="J90" i="7" s="1"/>
  <c r="G89" i="7"/>
  <c r="J89" i="7" s="1"/>
  <c r="G88" i="7"/>
  <c r="J88" i="7" s="1"/>
  <c r="G83" i="7"/>
  <c r="J82" i="7" s="1"/>
  <c r="J83" i="7"/>
  <c r="G79" i="7"/>
  <c r="J79" i="7" s="1"/>
  <c r="G74" i="7"/>
  <c r="J74" i="7"/>
  <c r="G73" i="7"/>
  <c r="J73" i="7" s="1"/>
  <c r="G72" i="7"/>
  <c r="J72" i="7"/>
  <c r="G71" i="7"/>
  <c r="J71" i="7" s="1"/>
  <c r="G70" i="7"/>
  <c r="J70" i="7" s="1"/>
  <c r="G66" i="7"/>
  <c r="J66" i="7" s="1"/>
  <c r="G65" i="7"/>
  <c r="J65" i="7"/>
  <c r="G64" i="7"/>
  <c r="J64" i="7" s="1"/>
  <c r="G63" i="7"/>
  <c r="J63" i="7"/>
  <c r="G62" i="7"/>
  <c r="J62" i="7" s="1"/>
  <c r="G61" i="7"/>
  <c r="J61" i="7"/>
  <c r="G37" i="7"/>
  <c r="J37" i="7" s="1"/>
  <c r="G36" i="7"/>
  <c r="J36" i="7" s="1"/>
  <c r="G35" i="7"/>
  <c r="G34" i="7"/>
  <c r="J34" i="7" s="1"/>
  <c r="G55" i="7"/>
  <c r="J55" i="7" s="1"/>
  <c r="G54" i="7"/>
  <c r="J54" i="7" s="1"/>
  <c r="G53" i="7"/>
  <c r="J53" i="7" s="1"/>
  <c r="G52" i="7"/>
  <c r="J52" i="7" s="1"/>
  <c r="G41" i="7"/>
  <c r="J41" i="7" s="1"/>
  <c r="G47" i="7"/>
  <c r="G28" i="7"/>
  <c r="J28" i="7" s="1"/>
  <c r="G27" i="7"/>
  <c r="J27" i="7" s="1"/>
  <c r="J24" i="7"/>
  <c r="G23" i="7"/>
  <c r="J23" i="7"/>
  <c r="G22" i="7"/>
  <c r="J22" i="7"/>
  <c r="G21" i="7"/>
  <c r="J21" i="7" s="1"/>
  <c r="G18" i="7"/>
  <c r="J18" i="7" s="1"/>
  <c r="G17" i="7"/>
  <c r="J17" i="7" s="1"/>
  <c r="G16" i="7"/>
  <c r="J16" i="7" s="1"/>
  <c r="G15" i="7"/>
  <c r="J15" i="7" s="1"/>
  <c r="G14" i="7"/>
  <c r="J14" i="7" s="1"/>
  <c r="J13" i="7"/>
  <c r="J12" i="7"/>
  <c r="G11" i="7"/>
  <c r="J7" i="7"/>
  <c r="J46" i="7" l="1"/>
  <c r="J87" i="7"/>
  <c r="H51" i="7"/>
  <c r="J51" i="7" s="1"/>
  <c r="J60" i="7"/>
  <c r="H10" i="7"/>
  <c r="J10" i="7" s="1"/>
  <c r="J77" i="7"/>
  <c r="J69" i="7"/>
  <c r="J35" i="7"/>
  <c r="J11" i="7"/>
  <c r="H20" i="7"/>
  <c r="J20" i="7" s="1"/>
  <c r="J40" i="7"/>
  <c r="J5" i="7"/>
  <c r="J33" i="7"/>
  <c r="J26" i="7"/>
  <c r="I32" i="7" l="1"/>
  <c r="J32" i="7" s="1"/>
  <c r="J59" i="7"/>
  <c r="I4" i="7"/>
  <c r="I94" i="7" l="1"/>
  <c r="J94" i="7" s="1"/>
  <c r="J4" i="7"/>
</calcChain>
</file>

<file path=xl/sharedStrings.xml><?xml version="1.0" encoding="utf-8"?>
<sst xmlns="http://schemas.openxmlformats.org/spreadsheetml/2006/main" count="198" uniqueCount="137">
  <si>
    <t>Diseño y/o producción de campaña</t>
  </si>
  <si>
    <t>Gastos de aduana</t>
  </si>
  <si>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</si>
  <si>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</si>
  <si>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</si>
  <si>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</si>
  <si>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</si>
  <si>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</si>
  <si>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</si>
  <si>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</si>
  <si>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</si>
  <si>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 xml:space="preserve">Transporte personas  nacional </t>
  </si>
  <si>
    <t>GASTOS ADMINISTRATIVOS Y DE OFICINA</t>
  </si>
  <si>
    <t>PRODUCTORES</t>
  </si>
  <si>
    <t>COPIAS</t>
  </si>
  <si>
    <t>PUBLICIDAD Y PAUTA</t>
  </si>
  <si>
    <t>HONORARIOS</t>
  </si>
  <si>
    <t>DISTRIBUCIÓN</t>
  </si>
  <si>
    <t>Campaña digital redes sociales</t>
  </si>
  <si>
    <t>Transporte personas aéreo nacional o internacional</t>
  </si>
  <si>
    <t>Alojamiento nacional o internacional</t>
  </si>
  <si>
    <t>Servicios públicos (luz, agua, gas)</t>
  </si>
  <si>
    <t>Gastos de conexión a internet</t>
  </si>
  <si>
    <t>Insumos de oficina</t>
  </si>
  <si>
    <t>Secretaria(s)</t>
  </si>
  <si>
    <t>Productor(es) ejecutivo(s)</t>
  </si>
  <si>
    <t>Transporte personas y carga terrestre</t>
  </si>
  <si>
    <t>Alojamiento nacional</t>
  </si>
  <si>
    <t>Contador(es) y asistente contable</t>
  </si>
  <si>
    <t>Ítem</t>
  </si>
  <si>
    <t>Gastos de correo y mensajería local e internacional</t>
  </si>
  <si>
    <t>LOGÍSTICA</t>
  </si>
  <si>
    <t>Gastos de envío</t>
  </si>
  <si>
    <t>Flete transporte copias tráiler y película</t>
  </si>
  <si>
    <t>Unidad</t>
  </si>
  <si>
    <t>GASTOS GENERALES (todas las etapas)</t>
  </si>
  <si>
    <t>Asesoría legal y gastos legales</t>
  </si>
  <si>
    <t>PERSONAL ADMINISTRATIVO Y SERVICIOS</t>
  </si>
  <si>
    <t>Asistente productor(es) ejecutivo(s)</t>
  </si>
  <si>
    <t>Días</t>
  </si>
  <si>
    <t>Meses</t>
  </si>
  <si>
    <t>Paquete</t>
  </si>
  <si>
    <t>Teléfono fijo</t>
  </si>
  <si>
    <t>Telefonía movil</t>
  </si>
  <si>
    <t>Seleccionar</t>
  </si>
  <si>
    <t>1.1</t>
  </si>
  <si>
    <t>1.2</t>
  </si>
  <si>
    <t>1.3</t>
  </si>
  <si>
    <t>1.1.1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</si>
  <si>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</si>
  <si>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</si>
  <si>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</si>
  <si>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</si>
  <si>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</si>
  <si>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</si>
  <si>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</si>
  <si>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</si>
  <si>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</si>
  <si>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</si>
  <si>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</si>
  <si>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</si>
  <si>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</si>
  <si>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</si>
  <si>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</si>
  <si>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</si>
  <si>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</si>
  <si>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</si>
  <si>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</si>
  <si>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</si>
  <si>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</si>
  <si>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</si>
  <si>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</si>
  <si>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</si>
  <si>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</si>
  <si>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</si>
  <si>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</si>
  <si>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</si>
  <si>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</si>
  <si>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3.3.1</t>
  </si>
  <si>
    <t>3.3.2</t>
  </si>
  <si>
    <t>3.4.1</t>
  </si>
  <si>
    <t>3.5.1</t>
  </si>
  <si>
    <t>3.5.2</t>
  </si>
  <si>
    <t>COD.</t>
  </si>
  <si>
    <t>DELIVERY (incluye película y tráiler)</t>
  </si>
  <si>
    <t>Copias para exhibición tráiler</t>
  </si>
  <si>
    <t>Copias para exhibición película</t>
  </si>
  <si>
    <t>TRAILER</t>
  </si>
  <si>
    <t>Elaboración trailer</t>
  </si>
  <si>
    <t>Delivery formatos varios</t>
  </si>
  <si>
    <t>Gastos de viaje</t>
  </si>
  <si>
    <t>Semanas</t>
  </si>
  <si>
    <t>Total ítem en Nuevos Soles</t>
  </si>
  <si>
    <t>Cantidad</t>
  </si>
  <si>
    <t>Subtotales en Nuevos Soles</t>
  </si>
  <si>
    <r>
      <t>Inscripciones a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festivales y muestras internacionales y mercados</t>
    </r>
  </si>
  <si>
    <t>1 dólar =</t>
  </si>
  <si>
    <t>Gastos logística, bebidas y bocaditos</t>
  </si>
  <si>
    <t>AVANT PREMIERE</t>
  </si>
  <si>
    <t>Alquiler oficina</t>
  </si>
  <si>
    <t>Gastos financieros, transacciones, transferencias bancarias y otras</t>
  </si>
  <si>
    <t>Mezcla de sonido y musicalización del trailer</t>
  </si>
  <si>
    <t>PRESUPUESTO PARA DISTRIBUCIÓN</t>
  </si>
  <si>
    <t>1.4.1</t>
  </si>
  <si>
    <t>1.4.2</t>
  </si>
  <si>
    <t>GASTOS DE POSTPRODUCCIÓN PARA DISTRIBUCIÓN</t>
  </si>
  <si>
    <t>Agentes de prensa</t>
  </si>
  <si>
    <t>PUBLICIDAD, PROMOCIÓN Y DISTRIBUCIÓN</t>
  </si>
  <si>
    <t>3.1.4</t>
  </si>
  <si>
    <t>3.1.5</t>
  </si>
  <si>
    <t>3.1.6</t>
  </si>
  <si>
    <t>3.2.3</t>
  </si>
  <si>
    <t>3.2.4</t>
  </si>
  <si>
    <t>3.2.5</t>
  </si>
  <si>
    <t>3.5.3</t>
  </si>
  <si>
    <t>3.5.4</t>
  </si>
  <si>
    <t>Costo Unitario</t>
  </si>
  <si>
    <t>Costo Total en Nuevos Soles</t>
  </si>
  <si>
    <t>Totales en Dólares</t>
  </si>
  <si>
    <t>1.1.2</t>
  </si>
  <si>
    <t>2.3.2</t>
  </si>
  <si>
    <t>2.3.3</t>
  </si>
  <si>
    <t>3.4.2</t>
  </si>
  <si>
    <t>3.4.3</t>
  </si>
  <si>
    <t>1.4.3</t>
  </si>
  <si>
    <t>3.5.5</t>
  </si>
  <si>
    <t>3.3.3</t>
  </si>
  <si>
    <t>3.2.6</t>
  </si>
  <si>
    <t>3.1.7</t>
  </si>
  <si>
    <t>2.4.5</t>
  </si>
  <si>
    <t>Corte de negativo y supervisión de laboratorio del trailer</t>
  </si>
  <si>
    <t>2.1.5</t>
  </si>
  <si>
    <t>2.2.4</t>
  </si>
  <si>
    <t>Conferencia de prensa y relaciones públicas</t>
  </si>
  <si>
    <t>ASPECTOS JURÍDICOS Y FINANCIEROS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</si>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</sst>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7" fillId="0" borderId="0" xfId="1" applyNumberFormat="1" applyFont="1" applyBorder="1" applyProtection="1">
      <protection locked="0"/>
    </xf>
    <xf numFmtId="165" fontId="8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165" fontId="12" fillId="0" borderId="3" xfId="1" applyNumberFormat="1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</xf>
    <xf numFmtId="0" fontId="12" fillId="0" borderId="5" xfId="0" applyFont="1" applyBorder="1" applyAlignment="1" applyProtection="1">
      <alignment horizontal="center" vertical="top" wrapText="1"/>
      <protection locked="0"/>
    </xf>
    <xf numFmtId="165" fontId="12" fillId="0" borderId="5" xfId="1" applyNumberFormat="1" applyFont="1" applyFill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Border="1" applyAlignment="1" applyProtection="1">
      <alignment vertical="top" wrapText="1"/>
    </xf>
    <xf numFmtId="165" fontId="12" fillId="0" borderId="0" xfId="1" applyNumberFormat="1" applyFont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165" fontId="13" fillId="0" borderId="0" xfId="1" applyNumberFormat="1" applyFont="1" applyBorder="1" applyAlignment="1" applyProtection="1">
      <alignment vertical="top" wrapText="1"/>
      <protection locked="0"/>
    </xf>
    <xf numFmtId="165" fontId="9" fillId="3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9" fillId="0" borderId="9" xfId="1" applyNumberFormat="1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165" fontId="8" fillId="0" borderId="0" xfId="1" applyNumberFormat="1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  <protection locked="0"/>
    </xf>
    <xf numFmtId="165" fontId="9" fillId="0" borderId="0" xfId="1" applyNumberFormat="1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  <protection locked="0"/>
    </xf>
    <xf numFmtId="0" fontId="12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12" fillId="0" borderId="2" xfId="1" applyNumberFormat="1" applyFont="1" applyFill="1" applyBorder="1" applyAlignment="1" applyProtection="1">
      <alignment vertical="center" wrapText="1"/>
      <protection locked="0"/>
    </xf>
    <xf numFmtId="165" fontId="8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  <protection locked="0"/>
    </xf>
    <xf numFmtId="165" fontId="12" fillId="0" borderId="3" xfId="1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5" xfId="1" applyNumberFormat="1" applyFont="1" applyFill="1" applyBorder="1" applyAlignment="1" applyProtection="1">
      <alignment vertical="center" wrapText="1"/>
      <protection locked="0"/>
    </xf>
    <xf numFmtId="165" fontId="8" fillId="5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top" wrapText="1"/>
    </xf>
    <xf numFmtId="165" fontId="12" fillId="6" borderId="5" xfId="1" applyNumberFormat="1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164" fontId="12" fillId="6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center" wrapText="1"/>
    </xf>
    <xf numFmtId="165" fontId="12" fillId="6" borderId="5" xfId="1" applyNumberFormat="1" applyFont="1" applyFill="1" applyBorder="1" applyAlignment="1" applyProtection="1">
      <alignment vertical="center" wrapText="1"/>
    </xf>
    <xf numFmtId="165" fontId="8" fillId="5" borderId="1" xfId="1" applyNumberFormat="1" applyFont="1" applyFill="1" applyBorder="1" applyAlignment="1" applyProtection="1">
      <alignment vertical="top" wrapText="1"/>
    </xf>
    <xf numFmtId="164" fontId="8" fillId="5" borderId="2" xfId="1" applyNumberFormat="1" applyFont="1" applyFill="1" applyBorder="1" applyAlignment="1" applyProtection="1">
      <alignment vertical="center" wrapText="1"/>
    </xf>
    <xf numFmtId="165" fontId="11" fillId="4" borderId="0" xfId="1" applyNumberFormat="1" applyFont="1" applyFill="1" applyBorder="1" applyAlignment="1" applyProtection="1">
      <alignment vertical="top" wrapText="1"/>
    </xf>
    <xf numFmtId="165" fontId="9" fillId="0" borderId="7" xfId="1" applyNumberFormat="1" applyFont="1" applyBorder="1" applyAlignment="1" applyProtection="1">
      <alignment vertical="top" wrapText="1"/>
      <protection locked="0"/>
    </xf>
    <xf numFmtId="165" fontId="12" fillId="0" borderId="7" xfId="1" applyNumberFormat="1" applyFont="1" applyBorder="1" applyAlignment="1" applyProtection="1">
      <alignment horizontal="right" vertical="top"/>
      <protection locked="0"/>
    </xf>
    <xf numFmtId="165" fontId="8" fillId="5" borderId="2" xfId="1" applyNumberFormat="1" applyFont="1" applyFill="1" applyBorder="1" applyAlignment="1" applyProtection="1">
      <alignment vertical="top" wrapText="1"/>
    </xf>
    <xf numFmtId="165" fontId="11" fillId="4" borderId="7" xfId="1" applyNumberFormat="1" applyFont="1" applyFill="1" applyBorder="1" applyAlignment="1" applyProtection="1">
      <alignment vertical="top" wrapText="1"/>
      <protection locked="0"/>
    </xf>
    <xf numFmtId="3" fontId="12" fillId="0" borderId="0" xfId="0" applyNumberFormat="1" applyFont="1" applyBorder="1" applyAlignment="1" applyProtection="1">
      <alignment horizontal="right" vertical="top"/>
      <protection locked="0"/>
    </xf>
    <xf numFmtId="3" fontId="12" fillId="0" borderId="7" xfId="0" applyNumberFormat="1" applyFont="1" applyBorder="1" applyAlignment="1" applyProtection="1">
      <alignment horizontal="right" vertical="top"/>
      <protection locked="0"/>
    </xf>
    <xf numFmtId="3" fontId="12" fillId="5" borderId="3" xfId="0" applyNumberFormat="1" applyFont="1" applyFill="1" applyBorder="1" applyAlignment="1" applyProtection="1">
      <alignment horizontal="right" vertical="top"/>
      <protection locked="0"/>
    </xf>
    <xf numFmtId="3" fontId="12" fillId="0" borderId="3" xfId="0" applyNumberFormat="1" applyFont="1" applyBorder="1" applyAlignment="1" applyProtection="1">
      <alignment horizontal="right" vertical="top"/>
      <protection locked="0"/>
    </xf>
    <xf numFmtId="3" fontId="11" fillId="7" borderId="3" xfId="1" applyNumberFormat="1" applyFont="1" applyFill="1" applyBorder="1" applyAlignment="1" applyProtection="1">
      <alignment vertical="top" wrapText="1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10" fillId="9" borderId="3" xfId="0" applyNumberFormat="1" applyFont="1" applyFill="1" applyBorder="1" applyAlignment="1" applyProtection="1">
      <alignment horizontal="center" vertical="top" wrapText="1"/>
      <protection locked="0"/>
    </xf>
    <xf numFmtId="4" fontId="11" fillId="7" borderId="3" xfId="1" applyNumberFormat="1" applyFont="1" applyFill="1" applyBorder="1" applyAlignment="1" applyProtection="1">
      <alignment vertical="top" wrapText="1"/>
    </xf>
    <xf numFmtId="3" fontId="12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5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3" xfId="1" applyNumberFormat="1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65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6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5" borderId="2" xfId="0" applyNumberFormat="1" applyFont="1" applyFill="1" applyBorder="1" applyAlignment="1" applyProtection="1">
      <alignment horizontal="righ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</xf>
    <xf numFmtId="0" fontId="11" fillId="4" borderId="8" xfId="0" applyFont="1" applyFill="1" applyBorder="1" applyAlignment="1" applyProtection="1">
      <alignment vertical="top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165" fontId="11" fillId="4" borderId="8" xfId="1" applyNumberFormat="1" applyFont="1" applyFill="1" applyBorder="1" applyAlignment="1" applyProtection="1">
      <alignment vertical="top" wrapText="1"/>
      <protection locked="0"/>
    </xf>
    <xf numFmtId="165" fontId="11" fillId="4" borderId="3" xfId="1" applyNumberFormat="1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3" fillId="0" borderId="12" xfId="0" applyFont="1" applyBorder="1" applyProtection="1">
      <protection locked="0"/>
    </xf>
    <xf numFmtId="0" fontId="11" fillId="4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165" fontId="11" fillId="4" borderId="1" xfId="1" applyNumberFormat="1" applyFont="1" applyFill="1" applyBorder="1" applyAlignment="1" applyProtection="1">
      <alignment vertical="top" wrapText="1"/>
      <protection locked="0"/>
    </xf>
    <xf numFmtId="3" fontId="11" fillId="7" borderId="3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</xf>
    <xf numFmtId="0" fontId="1" fillId="0" borderId="3" xfId="0" applyFont="1" applyBorder="1" applyProtection="1">
      <protection locked="0"/>
    </xf>
    <xf numFmtId="165" fontId="8" fillId="2" borderId="0" xfId="1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4" fillId="8" borderId="12" xfId="0" applyFont="1" applyFill="1" applyBorder="1" applyAlignment="1" applyProtection="1">
      <alignment horizontal="center" vertical="top" wrapText="1"/>
    </xf>
    <xf numFmtId="0" fontId="14" fillId="8" borderId="14" xfId="0" applyFont="1" applyFill="1" applyBorder="1" applyAlignment="1" applyProtection="1">
      <alignment horizontal="center" vertical="top" wrapText="1"/>
    </xf>
    <xf numFmtId="0" fontId="14" fillId="8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4" fillId="8" borderId="11" xfId="0" applyFont="1" applyFill="1" applyBorder="1" applyAlignment="1" applyProtection="1">
      <alignment horizontal="center" vertical="top" wrapText="1"/>
    </xf>
    <xf numFmtId="0" fontId="14" fillId="8" borderId="8" xfId="0" applyFont="1" applyFill="1" applyBorder="1" applyAlignment="1" applyProtection="1">
      <alignment horizontal="center" vertical="top" wrapText="1"/>
    </xf>
    <xf numFmtId="0" fontId="14" fillId="8" borderId="1" xfId="0" applyFont="1" applyFill="1" applyBorder="1" applyAlignment="1" applyProtection="1">
      <alignment horizontal="center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97"/>
  <sheetViews>
    <sheetView showGridLines="0" tabSelected="1" zoomScale="70" zoomScaleNormal="70" zoomScaleSheetLayoutView="100" zoomScalePageLayoutView="60" workbookViewId="0">
      <selection activeCell="K5" sqref="K5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49.7109375" style="9" customWidth="1"/>
    <col min="4" max="4" width="13.28515625" style="10" customWidth="1"/>
    <col min="5" max="5" width="11.57031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31.140625" style="1" customWidth="1"/>
    <col min="12" max="16384" width="10.85546875" style="1"/>
  </cols>
  <sheetData>
    <row r="1" spans="1:11" ht="33" customHeight="1" x14ac:dyDescent="0.2">
      <c r="B1" s="146" t="s">
        <v>102</v>
      </c>
      <c r="C1" s="146"/>
      <c r="D1" s="146"/>
      <c r="E1" s="146"/>
      <c r="F1" s="146"/>
      <c r="G1" s="146"/>
      <c r="H1" s="146"/>
      <c r="I1" s="146"/>
      <c r="J1" s="146"/>
    </row>
    <row r="2" spans="1:11" ht="69.75" customHeight="1" x14ac:dyDescent="0.2">
      <c r="B2" s="22"/>
      <c r="C2" s="147" t="s">
        <v>135</v>
      </c>
      <c r="D2" s="147"/>
      <c r="E2" s="147"/>
      <c r="F2" s="147"/>
      <c r="G2" s="147"/>
      <c r="H2" s="147"/>
      <c r="I2" s="94" t="s">
        <v>96</v>
      </c>
      <c r="J2" s="90">
        <v>3.2</v>
      </c>
      <c r="K2" s="134" t="s">
        <v>136</v>
      </c>
    </row>
    <row r="3" spans="1:11" s="2" customFormat="1" ht="48" customHeight="1" x14ac:dyDescent="0.25">
      <c r="B3" s="113" t="s">
        <v>83</v>
      </c>
      <c r="C3" s="100" t="s">
        <v>29</v>
      </c>
      <c r="D3" s="100" t="s">
        <v>34</v>
      </c>
      <c r="E3" s="101" t="s">
        <v>93</v>
      </c>
      <c r="F3" s="102" t="s">
        <v>116</v>
      </c>
      <c r="G3" s="104" t="s">
        <v>117</v>
      </c>
      <c r="H3" s="103" t="s">
        <v>92</v>
      </c>
      <c r="I3" s="95" t="s">
        <v>94</v>
      </c>
      <c r="J3" s="91" t="s">
        <v>118</v>
      </c>
    </row>
    <row r="4" spans="1:11" s="3" customFormat="1" x14ac:dyDescent="0.2">
      <c r="A4" s="121"/>
      <c r="B4" s="122">
        <v>1</v>
      </c>
      <c r="C4" s="97" t="s">
        <v>35</v>
      </c>
      <c r="D4" s="98"/>
      <c r="E4" s="99"/>
      <c r="F4" s="84"/>
      <c r="G4" s="84"/>
      <c r="H4" s="84"/>
      <c r="I4" s="96">
        <f>H5+H10+H20+H26</f>
        <v>0</v>
      </c>
      <c r="J4" s="92">
        <f>I4/J2</f>
        <v>0</v>
      </c>
    </row>
    <row r="5" spans="1:11" s="64" customFormat="1" x14ac:dyDescent="0.25">
      <c r="A5" s="114"/>
      <c r="B5" s="123" t="s">
        <v>45</v>
      </c>
      <c r="C5" s="148" t="s">
        <v>134</v>
      </c>
      <c r="D5" s="148"/>
      <c r="E5" s="148"/>
      <c r="F5" s="148"/>
      <c r="G5" s="149"/>
      <c r="H5" s="79">
        <f>SUM(G6:G8)</f>
        <v>0</v>
      </c>
      <c r="I5" s="67"/>
      <c r="J5" s="93">
        <f>H5/J2</f>
        <v>0</v>
      </c>
    </row>
    <row r="6" spans="1:11" ht="18.75" customHeight="1" x14ac:dyDescent="0.25">
      <c r="A6" s="115"/>
      <c r="B6" s="118" t="s">
        <v>48</v>
      </c>
      <c r="C6" s="61" t="s">
        <v>36</v>
      </c>
      <c r="D6" s="23" t="s">
        <v>44</v>
      </c>
      <c r="E6" s="23">
        <v>0</v>
      </c>
      <c r="F6" s="65">
        <v>0</v>
      </c>
      <c r="G6" s="75">
        <f>E6*F6</f>
        <v>0</v>
      </c>
      <c r="H6" s="5"/>
      <c r="I6" s="4"/>
      <c r="J6" s="88">
        <f>G6/J2</f>
        <v>0</v>
      </c>
    </row>
    <row r="7" spans="1:11" ht="28.5" x14ac:dyDescent="0.25">
      <c r="A7" s="115"/>
      <c r="B7" s="118" t="s">
        <v>119</v>
      </c>
      <c r="C7" s="62" t="s">
        <v>100</v>
      </c>
      <c r="D7" s="23" t="s">
        <v>44</v>
      </c>
      <c r="E7" s="31">
        <v>0</v>
      </c>
      <c r="F7" s="65">
        <v>0</v>
      </c>
      <c r="G7" s="72">
        <f>E7*F7</f>
        <v>0</v>
      </c>
      <c r="H7" s="5"/>
      <c r="I7" s="4"/>
      <c r="J7" s="88">
        <f>G7/J2</f>
        <v>0</v>
      </c>
    </row>
    <row r="8" spans="1:11" x14ac:dyDescent="0.25">
      <c r="A8" s="115"/>
      <c r="B8" s="118"/>
      <c r="C8" s="130"/>
      <c r="D8" s="23" t="s">
        <v>44</v>
      </c>
      <c r="E8" s="31">
        <v>0</v>
      </c>
      <c r="F8" s="65">
        <v>0</v>
      </c>
      <c r="G8" s="72">
        <f>E8*F8</f>
        <v>0</v>
      </c>
      <c r="H8" s="5"/>
      <c r="I8" s="4"/>
      <c r="J8" s="88">
        <f>G8/J2</f>
        <v>0</v>
      </c>
    </row>
    <row r="9" spans="1:11" x14ac:dyDescent="0.25">
      <c r="A9" s="115"/>
      <c r="B9" s="117"/>
      <c r="C9" s="140"/>
      <c r="D9" s="140"/>
      <c r="E9" s="140"/>
      <c r="F9" s="140"/>
      <c r="G9" s="141"/>
      <c r="H9" s="5"/>
      <c r="I9" s="4"/>
      <c r="J9" s="85"/>
    </row>
    <row r="10" spans="1:11" x14ac:dyDescent="0.25">
      <c r="A10" s="115"/>
      <c r="B10" s="120" t="s">
        <v>46</v>
      </c>
      <c r="C10" s="142" t="s">
        <v>12</v>
      </c>
      <c r="D10" s="142"/>
      <c r="E10" s="142"/>
      <c r="F10" s="142"/>
      <c r="G10" s="143"/>
      <c r="H10" s="78">
        <f>SUM(G11:G18)</f>
        <v>0</v>
      </c>
      <c r="I10" s="4"/>
      <c r="J10" s="87">
        <f>H10/J2</f>
        <v>0</v>
      </c>
    </row>
    <row r="11" spans="1:11" s="64" customFormat="1" x14ac:dyDescent="0.25">
      <c r="A11" s="114"/>
      <c r="B11" s="118" t="s">
        <v>49</v>
      </c>
      <c r="C11" s="61" t="s">
        <v>99</v>
      </c>
      <c r="D11" s="23" t="s">
        <v>44</v>
      </c>
      <c r="E11" s="23">
        <v>0</v>
      </c>
      <c r="F11" s="65">
        <v>0</v>
      </c>
      <c r="G11" s="76">
        <f>E11*F11</f>
        <v>0</v>
      </c>
      <c r="H11" s="66"/>
      <c r="I11" s="67"/>
      <c r="J11" s="105">
        <f>G11/J2</f>
        <v>0</v>
      </c>
    </row>
    <row r="12" spans="1:11" s="64" customFormat="1" x14ac:dyDescent="0.25">
      <c r="A12" s="114"/>
      <c r="B12" s="118" t="s">
        <v>50</v>
      </c>
      <c r="C12" s="62" t="s">
        <v>21</v>
      </c>
      <c r="D12" s="23" t="s">
        <v>44</v>
      </c>
      <c r="E12" s="31">
        <v>0</v>
      </c>
      <c r="F12" s="68">
        <v>0</v>
      </c>
      <c r="G12" s="76">
        <f>E12*F12</f>
        <v>0</v>
      </c>
      <c r="H12" s="66"/>
      <c r="I12" s="67"/>
      <c r="J12" s="105">
        <f>G12/J2</f>
        <v>0</v>
      </c>
    </row>
    <row r="13" spans="1:11" s="64" customFormat="1" x14ac:dyDescent="0.25">
      <c r="A13" s="114"/>
      <c r="B13" s="118" t="s">
        <v>51</v>
      </c>
      <c r="C13" s="69" t="s">
        <v>42</v>
      </c>
      <c r="D13" s="23" t="s">
        <v>44</v>
      </c>
      <c r="E13" s="31">
        <v>0</v>
      </c>
      <c r="F13" s="68">
        <v>0</v>
      </c>
      <c r="G13" s="76">
        <f>E13*F13</f>
        <v>0</v>
      </c>
      <c r="H13" s="66"/>
      <c r="I13" s="67"/>
      <c r="J13" s="105">
        <f>G13/J2</f>
        <v>0</v>
      </c>
    </row>
    <row r="14" spans="1:11" s="64" customFormat="1" x14ac:dyDescent="0.25">
      <c r="A14" s="114"/>
      <c r="B14" s="118" t="s">
        <v>52</v>
      </c>
      <c r="C14" s="69" t="s">
        <v>43</v>
      </c>
      <c r="D14" s="23" t="s">
        <v>44</v>
      </c>
      <c r="E14" s="31">
        <v>0</v>
      </c>
      <c r="F14" s="68">
        <v>0</v>
      </c>
      <c r="G14" s="76">
        <f t="shared" ref="G14:G18" si="0">E14*F14</f>
        <v>0</v>
      </c>
      <c r="H14" s="66"/>
      <c r="I14" s="67"/>
      <c r="J14" s="105">
        <f>G14/J2</f>
        <v>0</v>
      </c>
    </row>
    <row r="15" spans="1:11" s="64" customFormat="1" x14ac:dyDescent="0.25">
      <c r="A15" s="114"/>
      <c r="B15" s="118" t="s">
        <v>53</v>
      </c>
      <c r="C15" s="62" t="s">
        <v>22</v>
      </c>
      <c r="D15" s="23" t="s">
        <v>44</v>
      </c>
      <c r="E15" s="31">
        <v>0</v>
      </c>
      <c r="F15" s="68">
        <v>0</v>
      </c>
      <c r="G15" s="76">
        <f t="shared" si="0"/>
        <v>0</v>
      </c>
      <c r="H15" s="66"/>
      <c r="I15" s="67"/>
      <c r="J15" s="105">
        <f>G15/J2</f>
        <v>0</v>
      </c>
    </row>
    <row r="16" spans="1:11" s="64" customFormat="1" x14ac:dyDescent="0.25">
      <c r="A16" s="114"/>
      <c r="B16" s="118" t="s">
        <v>54</v>
      </c>
      <c r="C16" s="62" t="s">
        <v>23</v>
      </c>
      <c r="D16" s="23" t="s">
        <v>44</v>
      </c>
      <c r="E16" s="31">
        <v>0</v>
      </c>
      <c r="F16" s="68">
        <v>0</v>
      </c>
      <c r="G16" s="76">
        <f t="shared" si="0"/>
        <v>0</v>
      </c>
      <c r="H16" s="66"/>
      <c r="I16" s="67"/>
      <c r="J16" s="105">
        <f>G16/J2</f>
        <v>0</v>
      </c>
    </row>
    <row r="17" spans="1:10" s="64" customFormat="1" x14ac:dyDescent="0.25">
      <c r="A17" s="114"/>
      <c r="B17" s="118" t="s">
        <v>55</v>
      </c>
      <c r="C17" s="63" t="s">
        <v>30</v>
      </c>
      <c r="D17" s="23" t="s">
        <v>44</v>
      </c>
      <c r="E17" s="40">
        <v>0</v>
      </c>
      <c r="F17" s="70">
        <v>0</v>
      </c>
      <c r="G17" s="76">
        <f t="shared" si="0"/>
        <v>0</v>
      </c>
      <c r="H17" s="66"/>
      <c r="I17" s="67"/>
      <c r="J17" s="105">
        <f>G17/J2</f>
        <v>0</v>
      </c>
    </row>
    <row r="18" spans="1:10" s="64" customFormat="1" x14ac:dyDescent="0.25">
      <c r="A18" s="114"/>
      <c r="B18" s="118" t="s">
        <v>56</v>
      </c>
      <c r="C18" s="133"/>
      <c r="D18" s="23" t="s">
        <v>44</v>
      </c>
      <c r="E18" s="40">
        <v>0</v>
      </c>
      <c r="F18" s="70">
        <v>0</v>
      </c>
      <c r="G18" s="76">
        <f t="shared" si="0"/>
        <v>0</v>
      </c>
      <c r="H18" s="66"/>
      <c r="I18" s="67"/>
      <c r="J18" s="105">
        <f>G18/J2</f>
        <v>0</v>
      </c>
    </row>
    <row r="19" spans="1:10" ht="15" customHeight="1" x14ac:dyDescent="0.25">
      <c r="A19" s="115"/>
      <c r="B19" s="117"/>
      <c r="C19" s="140"/>
      <c r="D19" s="140"/>
      <c r="E19" s="140"/>
      <c r="F19" s="140"/>
      <c r="G19" s="141"/>
      <c r="H19" s="5"/>
      <c r="I19" s="4"/>
      <c r="J19" s="85"/>
    </row>
    <row r="20" spans="1:10" x14ac:dyDescent="0.25">
      <c r="A20" s="115"/>
      <c r="B20" s="120" t="s">
        <v>47</v>
      </c>
      <c r="C20" s="142" t="s">
        <v>37</v>
      </c>
      <c r="D20" s="142"/>
      <c r="E20" s="142"/>
      <c r="F20" s="142"/>
      <c r="G20" s="143"/>
      <c r="H20" s="78">
        <f>SUM(G21:G24)</f>
        <v>0</v>
      </c>
      <c r="I20" s="4"/>
      <c r="J20" s="87">
        <f>H20/J2</f>
        <v>0</v>
      </c>
    </row>
    <row r="21" spans="1:10" x14ac:dyDescent="0.25">
      <c r="A21" s="115"/>
      <c r="B21" s="118" t="s">
        <v>57</v>
      </c>
      <c r="C21" s="61" t="s">
        <v>24</v>
      </c>
      <c r="D21" s="23" t="s">
        <v>44</v>
      </c>
      <c r="E21" s="23">
        <v>0</v>
      </c>
      <c r="F21" s="65">
        <v>0</v>
      </c>
      <c r="G21" s="76">
        <f>E21*F21</f>
        <v>0</v>
      </c>
      <c r="H21" s="5"/>
      <c r="I21" s="4"/>
      <c r="J21" s="88">
        <f>G21/J2</f>
        <v>0</v>
      </c>
    </row>
    <row r="22" spans="1:10" x14ac:dyDescent="0.25">
      <c r="A22" s="115"/>
      <c r="B22" s="118" t="s">
        <v>58</v>
      </c>
      <c r="C22" s="62" t="s">
        <v>28</v>
      </c>
      <c r="D22" s="23" t="s">
        <v>44</v>
      </c>
      <c r="E22" s="31">
        <v>0</v>
      </c>
      <c r="F22" s="68">
        <v>0</v>
      </c>
      <c r="G22" s="76">
        <f>E22*F22</f>
        <v>0</v>
      </c>
      <c r="H22" s="5"/>
      <c r="I22" s="4"/>
      <c r="J22" s="88">
        <f>G22/J2</f>
        <v>0</v>
      </c>
    </row>
    <row r="23" spans="1:10" x14ac:dyDescent="0.25">
      <c r="A23" s="115"/>
      <c r="B23" s="118" t="s">
        <v>59</v>
      </c>
      <c r="D23" s="23" t="s">
        <v>44</v>
      </c>
      <c r="E23" s="31">
        <v>0</v>
      </c>
      <c r="F23" s="68">
        <v>0</v>
      </c>
      <c r="G23" s="76">
        <f>E23*F23</f>
        <v>0</v>
      </c>
      <c r="H23" s="5"/>
      <c r="I23" s="4"/>
      <c r="J23" s="88">
        <f>G23/J2</f>
        <v>0</v>
      </c>
    </row>
    <row r="24" spans="1:10" x14ac:dyDescent="0.25">
      <c r="A24" s="115"/>
      <c r="B24" s="119" t="s">
        <v>60</v>
      </c>
      <c r="C24" s="63"/>
      <c r="D24" s="30" t="s">
        <v>44</v>
      </c>
      <c r="E24" s="40">
        <v>0</v>
      </c>
      <c r="F24" s="70">
        <v>0</v>
      </c>
      <c r="G24" s="77">
        <f>E24*F24</f>
        <v>0</v>
      </c>
      <c r="H24" s="5"/>
      <c r="I24" s="4"/>
      <c r="J24" s="88">
        <f>G24/J2</f>
        <v>0</v>
      </c>
    </row>
    <row r="25" spans="1:10" x14ac:dyDescent="0.25">
      <c r="A25" s="115"/>
      <c r="B25" s="119"/>
      <c r="C25" s="140"/>
      <c r="D25" s="140"/>
      <c r="E25" s="140"/>
      <c r="F25" s="140"/>
      <c r="G25" s="141"/>
      <c r="H25" s="5"/>
      <c r="I25" s="4"/>
      <c r="J25" s="85"/>
    </row>
    <row r="26" spans="1:10" x14ac:dyDescent="0.25">
      <c r="A26" s="115"/>
      <c r="B26" s="120">
        <v>1.4</v>
      </c>
      <c r="C26" s="142" t="s">
        <v>13</v>
      </c>
      <c r="D26" s="142"/>
      <c r="E26" s="142"/>
      <c r="F26" s="142"/>
      <c r="G26" s="143"/>
      <c r="H26" s="71">
        <f>SUM(G27:G29)</f>
        <v>0</v>
      </c>
      <c r="I26" s="39"/>
      <c r="J26" s="87">
        <f>H26/J2</f>
        <v>0</v>
      </c>
    </row>
    <row r="27" spans="1:10" x14ac:dyDescent="0.2">
      <c r="A27" s="115"/>
      <c r="B27" s="117" t="s">
        <v>103</v>
      </c>
      <c r="C27" s="24" t="s">
        <v>25</v>
      </c>
      <c r="D27" s="31" t="s">
        <v>44</v>
      </c>
      <c r="E27" s="25">
        <v>0</v>
      </c>
      <c r="F27" s="26">
        <v>0</v>
      </c>
      <c r="G27" s="72">
        <f>E27*F27</f>
        <v>0</v>
      </c>
      <c r="H27" s="32"/>
      <c r="I27" s="33"/>
      <c r="J27" s="88">
        <f>G27/J2</f>
        <v>0</v>
      </c>
    </row>
    <row r="28" spans="1:10" x14ac:dyDescent="0.2">
      <c r="A28" s="115"/>
      <c r="B28" s="117" t="s">
        <v>104</v>
      </c>
      <c r="C28" s="24" t="s">
        <v>38</v>
      </c>
      <c r="D28" s="23" t="s">
        <v>44</v>
      </c>
      <c r="E28" s="25">
        <v>0</v>
      </c>
      <c r="F28" s="26">
        <v>0</v>
      </c>
      <c r="G28" s="72">
        <f>E28*F28</f>
        <v>0</v>
      </c>
      <c r="H28" s="32"/>
      <c r="I28" s="33"/>
      <c r="J28" s="88">
        <f>G28/J2</f>
        <v>0</v>
      </c>
    </row>
    <row r="29" spans="1:10" x14ac:dyDescent="0.2">
      <c r="A29" s="115"/>
      <c r="B29" s="117" t="s">
        <v>124</v>
      </c>
      <c r="C29" s="129"/>
      <c r="D29" s="23" t="s">
        <v>44</v>
      </c>
      <c r="E29" s="25">
        <v>0</v>
      </c>
      <c r="F29" s="26">
        <v>0</v>
      </c>
      <c r="G29" s="72">
        <f>E29*F29</f>
        <v>0</v>
      </c>
      <c r="H29" s="32"/>
      <c r="I29" s="33"/>
      <c r="J29" s="88">
        <f>G29/J2</f>
        <v>0</v>
      </c>
    </row>
    <row r="30" spans="1:10" ht="15" customHeight="1" x14ac:dyDescent="0.2">
      <c r="A30" s="116"/>
      <c r="B30" s="117"/>
      <c r="C30" s="140"/>
      <c r="D30" s="140"/>
      <c r="E30" s="140"/>
      <c r="F30" s="140"/>
      <c r="G30" s="141"/>
      <c r="H30" s="32"/>
      <c r="I30" s="33"/>
      <c r="J30" s="85"/>
    </row>
    <row r="31" spans="1:10" x14ac:dyDescent="0.2">
      <c r="B31" s="6"/>
      <c r="C31" s="41"/>
      <c r="D31" s="42"/>
      <c r="E31" s="43"/>
      <c r="F31" s="44"/>
      <c r="G31" s="44"/>
      <c r="H31" s="54"/>
      <c r="I31" s="33"/>
      <c r="J31" s="85"/>
    </row>
    <row r="32" spans="1:10" ht="30" x14ac:dyDescent="0.2">
      <c r="B32" s="107">
        <v>2</v>
      </c>
      <c r="C32" s="108" t="s">
        <v>105</v>
      </c>
      <c r="D32" s="109"/>
      <c r="E32" s="110"/>
      <c r="F32" s="111"/>
      <c r="G32" s="111"/>
      <c r="H32" s="111"/>
      <c r="I32" s="112">
        <f>H33+H40+H46+H51</f>
        <v>0</v>
      </c>
      <c r="J32" s="89">
        <f>I32/J2</f>
        <v>0</v>
      </c>
    </row>
    <row r="33" spans="2:10" ht="15" customHeight="1" x14ac:dyDescent="0.25">
      <c r="B33" s="126">
        <v>2.1</v>
      </c>
      <c r="C33" s="34" t="s">
        <v>14</v>
      </c>
      <c r="D33" s="35"/>
      <c r="E33" s="36"/>
      <c r="F33" s="37"/>
      <c r="G33" s="38"/>
      <c r="H33" s="83">
        <f>SUM(G34:G38)</f>
        <v>0</v>
      </c>
      <c r="I33" s="39"/>
      <c r="J33" s="106">
        <f>H33/J2</f>
        <v>0</v>
      </c>
    </row>
    <row r="34" spans="2:10" x14ac:dyDescent="0.2">
      <c r="B34" s="117" t="s">
        <v>61</v>
      </c>
      <c r="C34" s="24" t="s">
        <v>85</v>
      </c>
      <c r="D34" s="31" t="s">
        <v>44</v>
      </c>
      <c r="E34" s="25">
        <v>0</v>
      </c>
      <c r="F34" s="26">
        <v>0</v>
      </c>
      <c r="G34" s="72">
        <f>E34*F34</f>
        <v>0</v>
      </c>
      <c r="H34" s="32"/>
      <c r="I34" s="33"/>
      <c r="J34" s="88">
        <f>G34/J2</f>
        <v>0</v>
      </c>
    </row>
    <row r="35" spans="2:10" x14ac:dyDescent="0.2">
      <c r="B35" s="117" t="s">
        <v>62</v>
      </c>
      <c r="C35" s="24" t="s">
        <v>86</v>
      </c>
      <c r="D35" s="31" t="s">
        <v>44</v>
      </c>
      <c r="E35" s="25">
        <v>0</v>
      </c>
      <c r="F35" s="26">
        <v>0</v>
      </c>
      <c r="G35" s="72">
        <f>E35*F35</f>
        <v>0</v>
      </c>
      <c r="H35" s="32"/>
      <c r="I35" s="33"/>
      <c r="J35" s="88">
        <f>G35/J2</f>
        <v>0</v>
      </c>
    </row>
    <row r="36" spans="2:10" x14ac:dyDescent="0.2">
      <c r="B36" s="117" t="s">
        <v>63</v>
      </c>
      <c r="C36" s="24" t="s">
        <v>33</v>
      </c>
      <c r="D36" s="31" t="s">
        <v>44</v>
      </c>
      <c r="E36" s="25">
        <v>0</v>
      </c>
      <c r="F36" s="26">
        <v>0</v>
      </c>
      <c r="G36" s="72">
        <f>E36*F36</f>
        <v>0</v>
      </c>
      <c r="H36" s="32"/>
      <c r="I36" s="33"/>
      <c r="J36" s="88">
        <f>G36/J2</f>
        <v>0</v>
      </c>
    </row>
    <row r="37" spans="2:10" x14ac:dyDescent="0.2">
      <c r="B37" s="117" t="s">
        <v>64</v>
      </c>
      <c r="C37" s="24" t="s">
        <v>1</v>
      </c>
      <c r="D37" s="31" t="s">
        <v>44</v>
      </c>
      <c r="E37" s="25">
        <v>0</v>
      </c>
      <c r="F37" s="26">
        <v>0</v>
      </c>
      <c r="G37" s="72">
        <f>E37*F37</f>
        <v>0</v>
      </c>
      <c r="H37" s="32"/>
      <c r="I37" s="33"/>
      <c r="J37" s="88">
        <f>G37/J2</f>
        <v>0</v>
      </c>
    </row>
    <row r="38" spans="2:10" x14ac:dyDescent="0.2">
      <c r="B38" s="117" t="s">
        <v>131</v>
      </c>
      <c r="C38" s="129"/>
      <c r="D38" s="31" t="s">
        <v>44</v>
      </c>
      <c r="E38" s="25">
        <v>0</v>
      </c>
      <c r="F38" s="26">
        <v>0</v>
      </c>
      <c r="G38" s="72">
        <f>E38*F38</f>
        <v>0</v>
      </c>
      <c r="H38" s="32"/>
      <c r="I38" s="33"/>
      <c r="J38" s="88">
        <f>G38/J2</f>
        <v>0</v>
      </c>
    </row>
    <row r="39" spans="2:10" ht="15" customHeight="1" x14ac:dyDescent="0.2">
      <c r="B39" s="117"/>
      <c r="C39" s="139"/>
      <c r="D39" s="140"/>
      <c r="E39" s="140"/>
      <c r="F39" s="140"/>
      <c r="G39" s="141"/>
      <c r="H39" s="32"/>
      <c r="I39" s="33"/>
      <c r="J39" s="85"/>
    </row>
    <row r="40" spans="2:10" ht="15" customHeight="1" x14ac:dyDescent="0.25">
      <c r="B40" s="120">
        <v>2.2000000000000002</v>
      </c>
      <c r="C40" s="34" t="s">
        <v>87</v>
      </c>
      <c r="D40" s="47"/>
      <c r="E40" s="48"/>
      <c r="F40" s="56"/>
      <c r="G40" s="46"/>
      <c r="H40" s="71">
        <f>SUM(G41:G45)</f>
        <v>0</v>
      </c>
      <c r="I40" s="33"/>
      <c r="J40" s="87">
        <f>H40/J2</f>
        <v>0</v>
      </c>
    </row>
    <row r="41" spans="2:10" x14ac:dyDescent="0.2">
      <c r="B41" s="117" t="s">
        <v>65</v>
      </c>
      <c r="C41" s="57" t="s">
        <v>88</v>
      </c>
      <c r="D41" s="31" t="s">
        <v>44</v>
      </c>
      <c r="E41" s="25">
        <v>0</v>
      </c>
      <c r="F41" s="26">
        <v>0</v>
      </c>
      <c r="G41" s="72">
        <f>E41*F41</f>
        <v>0</v>
      </c>
      <c r="H41" s="45"/>
      <c r="I41" s="33"/>
      <c r="J41" s="88">
        <f>G41/J2</f>
        <v>0</v>
      </c>
    </row>
    <row r="42" spans="2:10" x14ac:dyDescent="0.2">
      <c r="B42" s="117" t="s">
        <v>66</v>
      </c>
      <c r="C42" s="74" t="s">
        <v>101</v>
      </c>
      <c r="D42" s="31" t="s">
        <v>44</v>
      </c>
      <c r="E42" s="25">
        <v>0</v>
      </c>
      <c r="F42" s="26">
        <v>0</v>
      </c>
      <c r="G42" s="72">
        <f>E42*F42</f>
        <v>0</v>
      </c>
      <c r="H42" s="45"/>
      <c r="I42" s="33"/>
      <c r="J42" s="88">
        <f>G42/J2</f>
        <v>0</v>
      </c>
    </row>
    <row r="43" spans="2:10" ht="28.5" x14ac:dyDescent="0.2">
      <c r="B43" s="117" t="s">
        <v>67</v>
      </c>
      <c r="C43" s="74" t="s">
        <v>130</v>
      </c>
      <c r="D43" s="31" t="s">
        <v>44</v>
      </c>
      <c r="E43" s="25">
        <v>0</v>
      </c>
      <c r="F43" s="26">
        <v>0</v>
      </c>
      <c r="G43" s="72">
        <f>E43*F43</f>
        <v>0</v>
      </c>
      <c r="H43" s="45"/>
      <c r="I43" s="33"/>
      <c r="J43" s="88">
        <f>G43/J2</f>
        <v>0</v>
      </c>
    </row>
    <row r="44" spans="2:10" x14ac:dyDescent="0.2">
      <c r="B44" s="117" t="s">
        <v>132</v>
      </c>
      <c r="C44" s="74"/>
      <c r="D44" s="31" t="s">
        <v>44</v>
      </c>
      <c r="E44" s="25">
        <v>0</v>
      </c>
      <c r="F44" s="26">
        <v>0</v>
      </c>
      <c r="G44" s="72">
        <f>E44*F44</f>
        <v>0</v>
      </c>
      <c r="H44" s="45"/>
      <c r="I44" s="33"/>
      <c r="J44" s="88">
        <f>G44/J2</f>
        <v>0</v>
      </c>
    </row>
    <row r="45" spans="2:10" ht="15" customHeight="1" x14ac:dyDescent="0.2">
      <c r="B45" s="117"/>
      <c r="C45" s="139"/>
      <c r="D45" s="140"/>
      <c r="E45" s="140"/>
      <c r="F45" s="140"/>
      <c r="G45" s="141"/>
      <c r="H45" s="32"/>
      <c r="I45" s="33"/>
      <c r="J45" s="85"/>
    </row>
    <row r="46" spans="2:10" ht="15" customHeight="1" x14ac:dyDescent="0.25">
      <c r="B46" s="120">
        <v>2.2999999999999998</v>
      </c>
      <c r="C46" s="144" t="s">
        <v>84</v>
      </c>
      <c r="D46" s="144"/>
      <c r="E46" s="144"/>
      <c r="F46" s="144"/>
      <c r="G46" s="145"/>
      <c r="H46" s="71">
        <f>SUM(G47:G50)</f>
        <v>0</v>
      </c>
      <c r="I46" s="33"/>
      <c r="J46" s="87">
        <f>H46/J2</f>
        <v>0</v>
      </c>
    </row>
    <row r="47" spans="2:10" ht="15" customHeight="1" x14ac:dyDescent="0.2">
      <c r="B47" s="117" t="s">
        <v>68</v>
      </c>
      <c r="C47" s="55" t="s">
        <v>89</v>
      </c>
      <c r="D47" s="31" t="s">
        <v>44</v>
      </c>
      <c r="E47" s="25">
        <v>0</v>
      </c>
      <c r="F47" s="26">
        <v>0</v>
      </c>
      <c r="G47" s="72">
        <f>E47*F47</f>
        <v>0</v>
      </c>
      <c r="H47" s="128"/>
      <c r="I47" s="33"/>
      <c r="J47" s="88">
        <f>G47/J2</f>
        <v>0</v>
      </c>
    </row>
    <row r="48" spans="2:10" x14ac:dyDescent="0.2">
      <c r="B48" s="117" t="s">
        <v>120</v>
      </c>
      <c r="C48" s="127"/>
      <c r="D48" s="31" t="s">
        <v>44</v>
      </c>
      <c r="E48" s="25">
        <v>0</v>
      </c>
      <c r="F48" s="26">
        <v>0</v>
      </c>
      <c r="G48" s="72">
        <f>E48*F48</f>
        <v>0</v>
      </c>
      <c r="H48" s="52"/>
      <c r="I48" s="33"/>
      <c r="J48" s="88">
        <f>G48/J2</f>
        <v>0</v>
      </c>
    </row>
    <row r="49" spans="2:10" x14ac:dyDescent="0.2">
      <c r="B49" s="117" t="s">
        <v>121</v>
      </c>
      <c r="C49" s="55"/>
      <c r="D49" s="31" t="s">
        <v>44</v>
      </c>
      <c r="E49" s="25">
        <v>0</v>
      </c>
      <c r="F49" s="26">
        <v>0</v>
      </c>
      <c r="G49" s="72">
        <f>E49*F49</f>
        <v>0</v>
      </c>
      <c r="H49" s="52"/>
      <c r="I49" s="33"/>
      <c r="J49" s="88">
        <f>G49/J2</f>
        <v>0</v>
      </c>
    </row>
    <row r="50" spans="2:10" ht="15" customHeight="1" x14ac:dyDescent="0.2">
      <c r="B50" s="117"/>
      <c r="C50" s="139"/>
      <c r="D50" s="140"/>
      <c r="E50" s="140"/>
      <c r="F50" s="140"/>
      <c r="G50" s="141"/>
      <c r="H50" s="52"/>
      <c r="I50" s="33"/>
      <c r="J50" s="85"/>
    </row>
    <row r="51" spans="2:10" s="7" customFormat="1" x14ac:dyDescent="0.25">
      <c r="B51" s="120">
        <v>2.4</v>
      </c>
      <c r="C51" s="34" t="s">
        <v>31</v>
      </c>
      <c r="D51" s="35"/>
      <c r="E51" s="36"/>
      <c r="F51" s="37"/>
      <c r="G51" s="38"/>
      <c r="H51" s="71">
        <f>SUM(G52:G57)</f>
        <v>0</v>
      </c>
      <c r="I51" s="39"/>
      <c r="J51" s="87">
        <f>H51/J2</f>
        <v>0</v>
      </c>
    </row>
    <row r="52" spans="2:10" x14ac:dyDescent="0.2">
      <c r="B52" s="117" t="s">
        <v>69</v>
      </c>
      <c r="C52" s="51" t="s">
        <v>19</v>
      </c>
      <c r="D52" s="31" t="s">
        <v>44</v>
      </c>
      <c r="E52" s="25">
        <v>0</v>
      </c>
      <c r="F52" s="26">
        <v>0</v>
      </c>
      <c r="G52" s="72">
        <f>E52*F52</f>
        <v>0</v>
      </c>
      <c r="H52" s="52"/>
      <c r="I52" s="33"/>
      <c r="J52" s="88">
        <f>G52/J2</f>
        <v>0</v>
      </c>
    </row>
    <row r="53" spans="2:10" x14ac:dyDescent="0.2">
      <c r="B53" s="117" t="s">
        <v>70</v>
      </c>
      <c r="C53" s="24" t="s">
        <v>32</v>
      </c>
      <c r="D53" s="31" t="s">
        <v>44</v>
      </c>
      <c r="E53" s="25">
        <v>0</v>
      </c>
      <c r="F53" s="26">
        <v>0</v>
      </c>
      <c r="G53" s="72">
        <f>E53*F53</f>
        <v>0</v>
      </c>
      <c r="H53" s="32"/>
      <c r="I53" s="33"/>
      <c r="J53" s="88">
        <f>G53/J2</f>
        <v>0</v>
      </c>
    </row>
    <row r="54" spans="2:10" x14ac:dyDescent="0.2">
      <c r="B54" s="117" t="s">
        <v>71</v>
      </c>
      <c r="C54" s="51" t="s">
        <v>20</v>
      </c>
      <c r="D54" s="31" t="s">
        <v>44</v>
      </c>
      <c r="E54" s="25">
        <v>0</v>
      </c>
      <c r="F54" s="26">
        <v>0</v>
      </c>
      <c r="G54" s="72">
        <f>E54*F54</f>
        <v>0</v>
      </c>
      <c r="H54" s="52"/>
      <c r="I54" s="33"/>
      <c r="J54" s="88">
        <f>G54/J2</f>
        <v>0</v>
      </c>
    </row>
    <row r="55" spans="2:10" x14ac:dyDescent="0.2">
      <c r="B55" s="117" t="s">
        <v>72</v>
      </c>
      <c r="C55" s="27" t="s">
        <v>90</v>
      </c>
      <c r="D55" s="40" t="s">
        <v>44</v>
      </c>
      <c r="E55" s="28">
        <v>0</v>
      </c>
      <c r="F55" s="29">
        <v>0</v>
      </c>
      <c r="G55" s="73">
        <f>E55*F55</f>
        <v>0</v>
      </c>
      <c r="H55" s="52"/>
      <c r="I55" s="33"/>
      <c r="J55" s="88">
        <f>G55/J2</f>
        <v>0</v>
      </c>
    </row>
    <row r="56" spans="2:10" x14ac:dyDescent="0.2">
      <c r="B56" s="117" t="s">
        <v>129</v>
      </c>
      <c r="C56" s="131"/>
      <c r="D56" s="31" t="s">
        <v>44</v>
      </c>
      <c r="E56" s="25">
        <v>0</v>
      </c>
      <c r="F56" s="26">
        <v>0</v>
      </c>
      <c r="G56" s="72">
        <f>E56*F56</f>
        <v>0</v>
      </c>
      <c r="H56" s="52"/>
      <c r="I56" s="33"/>
      <c r="J56" s="88">
        <f>G56/J2</f>
        <v>0</v>
      </c>
    </row>
    <row r="57" spans="2:10" ht="15.75" customHeight="1" x14ac:dyDescent="0.2">
      <c r="B57" s="117"/>
      <c r="C57" s="139"/>
      <c r="D57" s="140"/>
      <c r="E57" s="140"/>
      <c r="F57" s="140"/>
      <c r="G57" s="141"/>
      <c r="H57" s="32"/>
      <c r="I57" s="33"/>
      <c r="J57" s="85"/>
    </row>
    <row r="58" spans="2:10" x14ac:dyDescent="0.2">
      <c r="B58" s="8"/>
      <c r="C58" s="53"/>
      <c r="D58" s="47"/>
      <c r="E58" s="48"/>
      <c r="F58" s="49"/>
      <c r="G58" s="49"/>
      <c r="H58" s="81"/>
      <c r="I58" s="82"/>
      <c r="J58" s="86"/>
    </row>
    <row r="59" spans="2:10" ht="30.75" customHeight="1" x14ac:dyDescent="0.2">
      <c r="B59" s="107">
        <v>3</v>
      </c>
      <c r="C59" s="108" t="s">
        <v>107</v>
      </c>
      <c r="D59" s="109"/>
      <c r="E59" s="110"/>
      <c r="F59" s="111"/>
      <c r="G59" s="111"/>
      <c r="H59" s="84"/>
      <c r="I59" s="80">
        <f>H60+H69+H77+H82+H87</f>
        <v>0</v>
      </c>
      <c r="J59" s="89">
        <f>I59/J2</f>
        <v>0</v>
      </c>
    </row>
    <row r="60" spans="2:10" s="7" customFormat="1" x14ac:dyDescent="0.25">
      <c r="B60" s="126">
        <v>3.1</v>
      </c>
      <c r="C60" s="34" t="s">
        <v>15</v>
      </c>
      <c r="D60" s="35"/>
      <c r="E60" s="36"/>
      <c r="F60" s="37"/>
      <c r="G60" s="38"/>
      <c r="H60" s="83">
        <f>SUM(G61:G67)</f>
        <v>0</v>
      </c>
      <c r="I60" s="39"/>
      <c r="J60" s="87">
        <f>H60/J2</f>
        <v>0</v>
      </c>
    </row>
    <row r="61" spans="2:10" ht="28.5" x14ac:dyDescent="0.2">
      <c r="B61" s="117" t="s">
        <v>73</v>
      </c>
      <c r="C61" s="24" t="s">
        <v>2</v>
      </c>
      <c r="D61" s="31" t="s">
        <v>44</v>
      </c>
      <c r="E61" s="25">
        <v>0</v>
      </c>
      <c r="F61" s="26">
        <v>0</v>
      </c>
      <c r="G61" s="72">
        <f t="shared" ref="G61:G66" si="1">E61*F61</f>
        <v>0</v>
      </c>
      <c r="H61" s="32"/>
      <c r="I61" s="33"/>
      <c r="J61" s="88">
        <f>G61/J2</f>
        <v>0</v>
      </c>
    </row>
    <row r="62" spans="2:10" x14ac:dyDescent="0.2">
      <c r="B62" s="117" t="s">
        <v>74</v>
      </c>
      <c r="C62" s="24" t="s">
        <v>3</v>
      </c>
      <c r="D62" s="31" t="s">
        <v>44</v>
      </c>
      <c r="E62" s="25">
        <v>0</v>
      </c>
      <c r="F62" s="26">
        <v>0</v>
      </c>
      <c r="G62" s="72">
        <f t="shared" si="1"/>
        <v>0</v>
      </c>
      <c r="H62" s="32"/>
      <c r="I62" s="33"/>
      <c r="J62" s="88">
        <f>G62/J2</f>
        <v>0</v>
      </c>
    </row>
    <row r="63" spans="2:10" x14ac:dyDescent="0.2">
      <c r="B63" s="117" t="s">
        <v>75</v>
      </c>
      <c r="C63" s="24" t="s">
        <v>4</v>
      </c>
      <c r="D63" s="31" t="s">
        <v>44</v>
      </c>
      <c r="E63" s="25">
        <v>0</v>
      </c>
      <c r="F63" s="26">
        <v>0</v>
      </c>
      <c r="G63" s="72">
        <f t="shared" si="1"/>
        <v>0</v>
      </c>
      <c r="H63" s="32"/>
      <c r="I63" s="33"/>
      <c r="J63" s="88">
        <f>G63/J2</f>
        <v>0</v>
      </c>
    </row>
    <row r="64" spans="2:10" ht="28.5" x14ac:dyDescent="0.2">
      <c r="B64" s="117" t="s">
        <v>108</v>
      </c>
      <c r="C64" s="24" t="s">
        <v>5</v>
      </c>
      <c r="D64" s="31" t="s">
        <v>44</v>
      </c>
      <c r="E64" s="25">
        <v>0</v>
      </c>
      <c r="F64" s="26">
        <v>0</v>
      </c>
      <c r="G64" s="72">
        <f t="shared" si="1"/>
        <v>0</v>
      </c>
      <c r="H64" s="32"/>
      <c r="I64" s="33"/>
      <c r="J64" s="88">
        <f>G64/J2</f>
        <v>0</v>
      </c>
    </row>
    <row r="65" spans="2:10" x14ac:dyDescent="0.2">
      <c r="B65" s="117" t="s">
        <v>109</v>
      </c>
      <c r="C65" s="24" t="s">
        <v>6</v>
      </c>
      <c r="D65" s="31" t="s">
        <v>44</v>
      </c>
      <c r="E65" s="25">
        <v>0</v>
      </c>
      <c r="F65" s="26">
        <v>0</v>
      </c>
      <c r="G65" s="72">
        <f t="shared" si="1"/>
        <v>0</v>
      </c>
      <c r="H65" s="32"/>
      <c r="I65" s="33"/>
      <c r="J65" s="88">
        <f>G65/J2</f>
        <v>0</v>
      </c>
    </row>
    <row r="66" spans="2:10" x14ac:dyDescent="0.2">
      <c r="B66" s="117" t="s">
        <v>110</v>
      </c>
      <c r="C66" s="24" t="s">
        <v>7</v>
      </c>
      <c r="D66" s="31" t="s">
        <v>44</v>
      </c>
      <c r="E66" s="25">
        <v>0</v>
      </c>
      <c r="F66" s="26">
        <v>0</v>
      </c>
      <c r="G66" s="72">
        <f t="shared" si="1"/>
        <v>0</v>
      </c>
      <c r="H66" s="32"/>
      <c r="I66" s="33"/>
      <c r="J66" s="88">
        <f>G66/J2</f>
        <v>0</v>
      </c>
    </row>
    <row r="67" spans="2:10" x14ac:dyDescent="0.2">
      <c r="B67" s="117" t="s">
        <v>128</v>
      </c>
      <c r="C67" s="129"/>
      <c r="D67" s="31" t="s">
        <v>44</v>
      </c>
      <c r="E67" s="25">
        <v>0</v>
      </c>
      <c r="F67" s="26">
        <v>0</v>
      </c>
      <c r="G67" s="72">
        <f>E67*F67</f>
        <v>0</v>
      </c>
      <c r="H67" s="32"/>
      <c r="I67" s="33"/>
      <c r="J67" s="88">
        <f>G67/J2</f>
        <v>0</v>
      </c>
    </row>
    <row r="68" spans="2:10" ht="15" customHeight="1" x14ac:dyDescent="0.2">
      <c r="B68" s="117"/>
      <c r="C68" s="139"/>
      <c r="D68" s="140"/>
      <c r="E68" s="140"/>
      <c r="F68" s="140"/>
      <c r="G68" s="141"/>
      <c r="H68" s="32"/>
      <c r="I68" s="33"/>
      <c r="J68" s="85"/>
    </row>
    <row r="69" spans="2:10" s="7" customFormat="1" x14ac:dyDescent="0.25">
      <c r="B69" s="120">
        <v>3.2</v>
      </c>
      <c r="C69" s="34" t="s">
        <v>16</v>
      </c>
      <c r="D69" s="35"/>
      <c r="E69" s="36"/>
      <c r="F69" s="37"/>
      <c r="G69" s="38"/>
      <c r="H69" s="71">
        <f>SUM(G70:G75)</f>
        <v>0</v>
      </c>
      <c r="I69" s="39"/>
      <c r="J69" s="87">
        <f>H69/J2</f>
        <v>0</v>
      </c>
    </row>
    <row r="70" spans="2:10" x14ac:dyDescent="0.2">
      <c r="B70" s="117" t="s">
        <v>76</v>
      </c>
      <c r="C70" s="51" t="s">
        <v>0</v>
      </c>
      <c r="D70" s="31" t="s">
        <v>44</v>
      </c>
      <c r="E70" s="25">
        <v>0</v>
      </c>
      <c r="F70" s="26">
        <v>0</v>
      </c>
      <c r="G70" s="72">
        <f t="shared" ref="G70:G75" si="2">E70*F70</f>
        <v>0</v>
      </c>
      <c r="H70" s="52"/>
      <c r="I70" s="33"/>
      <c r="J70" s="88">
        <f>G70/J2</f>
        <v>0</v>
      </c>
    </row>
    <row r="71" spans="2:10" x14ac:dyDescent="0.2">
      <c r="B71" s="117" t="s">
        <v>77</v>
      </c>
      <c r="C71" s="24" t="s">
        <v>8</v>
      </c>
      <c r="D71" s="31" t="s">
        <v>44</v>
      </c>
      <c r="E71" s="25">
        <v>0</v>
      </c>
      <c r="F71" s="26">
        <v>0</v>
      </c>
      <c r="G71" s="72">
        <f t="shared" si="2"/>
        <v>0</v>
      </c>
      <c r="H71" s="32"/>
      <c r="I71" s="33"/>
      <c r="J71" s="88">
        <f>G71/J2</f>
        <v>0</v>
      </c>
    </row>
    <row r="72" spans="2:10" x14ac:dyDescent="0.2">
      <c r="B72" s="117" t="s">
        <v>111</v>
      </c>
      <c r="C72" s="24" t="s">
        <v>9</v>
      </c>
      <c r="D72" s="31" t="s">
        <v>44</v>
      </c>
      <c r="E72" s="25">
        <v>0</v>
      </c>
      <c r="F72" s="26">
        <v>0</v>
      </c>
      <c r="G72" s="72">
        <f t="shared" si="2"/>
        <v>0</v>
      </c>
      <c r="H72" s="32"/>
      <c r="I72" s="33"/>
      <c r="J72" s="88">
        <f>G72/J2</f>
        <v>0</v>
      </c>
    </row>
    <row r="73" spans="2:10" x14ac:dyDescent="0.2">
      <c r="B73" s="117" t="s">
        <v>112</v>
      </c>
      <c r="C73" s="51" t="s">
        <v>106</v>
      </c>
      <c r="D73" s="31" t="s">
        <v>44</v>
      </c>
      <c r="E73" s="25">
        <v>0</v>
      </c>
      <c r="F73" s="26">
        <v>0</v>
      </c>
      <c r="G73" s="72">
        <f t="shared" si="2"/>
        <v>0</v>
      </c>
      <c r="H73" s="52"/>
      <c r="I73" s="33"/>
      <c r="J73" s="88">
        <f>G73/J2</f>
        <v>0</v>
      </c>
    </row>
    <row r="74" spans="2:10" x14ac:dyDescent="0.2">
      <c r="B74" s="117" t="s">
        <v>113</v>
      </c>
      <c r="C74" s="51" t="s">
        <v>18</v>
      </c>
      <c r="D74" s="31" t="s">
        <v>44</v>
      </c>
      <c r="E74" s="25">
        <v>0</v>
      </c>
      <c r="F74" s="26">
        <v>0</v>
      </c>
      <c r="G74" s="72">
        <f t="shared" si="2"/>
        <v>0</v>
      </c>
      <c r="H74" s="52"/>
      <c r="I74" s="33"/>
      <c r="J74" s="88">
        <f>G74/J2</f>
        <v>0</v>
      </c>
    </row>
    <row r="75" spans="2:10" x14ac:dyDescent="0.2">
      <c r="B75" s="117" t="s">
        <v>127</v>
      </c>
      <c r="C75" s="132"/>
      <c r="D75" s="31" t="s">
        <v>44</v>
      </c>
      <c r="E75" s="25">
        <v>0</v>
      </c>
      <c r="F75" s="26">
        <v>0</v>
      </c>
      <c r="G75" s="72">
        <f t="shared" si="2"/>
        <v>0</v>
      </c>
      <c r="H75" s="52"/>
      <c r="I75" s="33"/>
      <c r="J75" s="88">
        <f>G75/J2</f>
        <v>0</v>
      </c>
    </row>
    <row r="76" spans="2:10" ht="15" customHeight="1" x14ac:dyDescent="0.2">
      <c r="B76" s="117"/>
      <c r="C76" s="139"/>
      <c r="D76" s="140"/>
      <c r="E76" s="140"/>
      <c r="F76" s="140"/>
      <c r="G76" s="141"/>
      <c r="H76" s="52"/>
      <c r="I76" s="33"/>
      <c r="J76" s="85"/>
    </row>
    <row r="77" spans="2:10" s="7" customFormat="1" ht="15.75" customHeight="1" x14ac:dyDescent="0.25">
      <c r="B77" s="120">
        <v>3.3</v>
      </c>
      <c r="C77" s="34" t="s">
        <v>98</v>
      </c>
      <c r="D77" s="35"/>
      <c r="E77" s="36"/>
      <c r="F77" s="37"/>
      <c r="G77" s="38"/>
      <c r="H77" s="71">
        <f>SUM(G78:G80)</f>
        <v>0</v>
      </c>
      <c r="I77" s="39"/>
      <c r="J77" s="87">
        <f>H77/J2</f>
        <v>0</v>
      </c>
    </row>
    <row r="78" spans="2:10" s="7" customFormat="1" ht="15.75" customHeight="1" x14ac:dyDescent="0.2">
      <c r="B78" s="117" t="s">
        <v>78</v>
      </c>
      <c r="C78" s="51" t="s">
        <v>133</v>
      </c>
      <c r="D78" s="31" t="s">
        <v>44</v>
      </c>
      <c r="E78" s="25">
        <v>0</v>
      </c>
      <c r="F78" s="26">
        <v>0</v>
      </c>
      <c r="G78" s="72">
        <f>E78*F78</f>
        <v>0</v>
      </c>
      <c r="H78" s="52"/>
      <c r="I78" s="33"/>
      <c r="J78" s="88">
        <f>G78/J2</f>
        <v>0</v>
      </c>
    </row>
    <row r="79" spans="2:10" x14ac:dyDescent="0.2">
      <c r="B79" s="117" t="s">
        <v>79</v>
      </c>
      <c r="C79" s="51" t="s">
        <v>97</v>
      </c>
      <c r="D79" s="31" t="s">
        <v>44</v>
      </c>
      <c r="E79" s="25">
        <v>0</v>
      </c>
      <c r="F79" s="26">
        <v>0</v>
      </c>
      <c r="G79" s="72">
        <f>E79*F79</f>
        <v>0</v>
      </c>
      <c r="H79" s="52"/>
      <c r="I79" s="33"/>
      <c r="J79" s="88">
        <f>G79/J2</f>
        <v>0</v>
      </c>
    </row>
    <row r="80" spans="2:10" x14ac:dyDescent="0.2">
      <c r="B80" s="117" t="s">
        <v>126</v>
      </c>
      <c r="C80" s="132"/>
      <c r="D80" s="31" t="s">
        <v>44</v>
      </c>
      <c r="E80" s="25">
        <v>0</v>
      </c>
      <c r="F80" s="26">
        <v>0</v>
      </c>
      <c r="G80" s="72">
        <f>E80*F80</f>
        <v>0</v>
      </c>
      <c r="H80" s="52"/>
      <c r="I80" s="33"/>
      <c r="J80" s="88">
        <f>G80/J2</f>
        <v>0</v>
      </c>
    </row>
    <row r="81" spans="2:10" ht="15" customHeight="1" x14ac:dyDescent="0.2">
      <c r="B81" s="117"/>
      <c r="C81" s="139"/>
      <c r="D81" s="140"/>
      <c r="E81" s="140"/>
      <c r="F81" s="140"/>
      <c r="G81" s="141"/>
      <c r="H81" s="52"/>
      <c r="I81" s="33"/>
      <c r="J81" s="85"/>
    </row>
    <row r="82" spans="2:10" s="7" customFormat="1" x14ac:dyDescent="0.25">
      <c r="B82" s="120">
        <v>3.4</v>
      </c>
      <c r="C82" s="34" t="s">
        <v>17</v>
      </c>
      <c r="D82" s="35"/>
      <c r="E82" s="36"/>
      <c r="F82" s="37"/>
      <c r="G82" s="38"/>
      <c r="H82" s="71">
        <f>SUM(G83:G86)</f>
        <v>0</v>
      </c>
      <c r="I82" s="39"/>
      <c r="J82" s="87">
        <f>H82/J2</f>
        <v>0</v>
      </c>
    </row>
    <row r="83" spans="2:10" ht="28.5" x14ac:dyDescent="0.2">
      <c r="B83" s="117" t="s">
        <v>80</v>
      </c>
      <c r="C83" s="24" t="s">
        <v>95</v>
      </c>
      <c r="D83" s="31" t="s">
        <v>44</v>
      </c>
      <c r="E83" s="25">
        <v>0</v>
      </c>
      <c r="F83" s="26">
        <v>0</v>
      </c>
      <c r="G83" s="72">
        <f>E83*F83</f>
        <v>0</v>
      </c>
      <c r="H83" s="32"/>
      <c r="I83" s="33"/>
      <c r="J83" s="88">
        <f>G83/J2</f>
        <v>0</v>
      </c>
    </row>
    <row r="84" spans="2:10" x14ac:dyDescent="0.2">
      <c r="B84" s="117" t="s">
        <v>122</v>
      </c>
      <c r="C84" s="129"/>
      <c r="D84" s="31" t="s">
        <v>44</v>
      </c>
      <c r="E84" s="25">
        <v>0</v>
      </c>
      <c r="F84" s="26">
        <v>0</v>
      </c>
      <c r="G84" s="72">
        <f>E84*F84</f>
        <v>0</v>
      </c>
      <c r="H84" s="32"/>
      <c r="I84" s="33"/>
      <c r="J84" s="88">
        <f>G84/J2</f>
        <v>0</v>
      </c>
    </row>
    <row r="85" spans="2:10" x14ac:dyDescent="0.2">
      <c r="B85" s="117" t="s">
        <v>123</v>
      </c>
      <c r="C85" s="129"/>
      <c r="D85" s="31" t="s">
        <v>44</v>
      </c>
      <c r="E85" s="25">
        <v>0</v>
      </c>
      <c r="F85" s="26">
        <v>0</v>
      </c>
      <c r="G85" s="72">
        <f>E85*F85</f>
        <v>0</v>
      </c>
      <c r="H85" s="32"/>
      <c r="I85" s="33"/>
      <c r="J85" s="88">
        <f>G85/J2</f>
        <v>0</v>
      </c>
    </row>
    <row r="86" spans="2:10" ht="17.25" customHeight="1" x14ac:dyDescent="0.2">
      <c r="B86" s="117"/>
      <c r="C86" s="139"/>
      <c r="D86" s="140"/>
      <c r="E86" s="140"/>
      <c r="F86" s="140"/>
      <c r="G86" s="141"/>
      <c r="H86" s="32"/>
      <c r="I86" s="33"/>
      <c r="J86" s="85"/>
    </row>
    <row r="87" spans="2:10" s="7" customFormat="1" x14ac:dyDescent="0.25">
      <c r="B87" s="120">
        <v>3.5</v>
      </c>
      <c r="C87" s="34" t="s">
        <v>31</v>
      </c>
      <c r="D87" s="35"/>
      <c r="E87" s="36"/>
      <c r="F87" s="37"/>
      <c r="G87" s="38"/>
      <c r="H87" s="71">
        <f>SUM(G88:G92)</f>
        <v>0</v>
      </c>
      <c r="I87" s="39"/>
      <c r="J87" s="87">
        <f>H87/J2</f>
        <v>0</v>
      </c>
    </row>
    <row r="88" spans="2:10" x14ac:dyDescent="0.2">
      <c r="B88" s="117" t="s">
        <v>81</v>
      </c>
      <c r="C88" s="24" t="s">
        <v>26</v>
      </c>
      <c r="D88" s="31" t="s">
        <v>44</v>
      </c>
      <c r="E88" s="25">
        <v>0</v>
      </c>
      <c r="F88" s="26">
        <v>0</v>
      </c>
      <c r="G88" s="72">
        <f>E88*F88</f>
        <v>0</v>
      </c>
      <c r="H88" s="32"/>
      <c r="I88" s="33"/>
      <c r="J88" s="88">
        <f>G88/J2</f>
        <v>0</v>
      </c>
    </row>
    <row r="89" spans="2:10" x14ac:dyDescent="0.2">
      <c r="B89" s="117" t="s">
        <v>82</v>
      </c>
      <c r="C89" s="24" t="s">
        <v>11</v>
      </c>
      <c r="D89" s="31" t="s">
        <v>44</v>
      </c>
      <c r="E89" s="25">
        <v>0</v>
      </c>
      <c r="F89" s="26">
        <v>0</v>
      </c>
      <c r="G89" s="72">
        <f>E89*F89</f>
        <v>0</v>
      </c>
      <c r="H89" s="32"/>
      <c r="I89" s="33"/>
      <c r="J89" s="88">
        <f>G89/J2</f>
        <v>0</v>
      </c>
    </row>
    <row r="90" spans="2:10" x14ac:dyDescent="0.2">
      <c r="B90" s="117" t="s">
        <v>114</v>
      </c>
      <c r="C90" s="51" t="s">
        <v>27</v>
      </c>
      <c r="D90" s="31" t="s">
        <v>44</v>
      </c>
      <c r="E90" s="25">
        <v>0</v>
      </c>
      <c r="F90" s="26">
        <v>0</v>
      </c>
      <c r="G90" s="72">
        <f>E90*F90</f>
        <v>0</v>
      </c>
      <c r="H90" s="52"/>
      <c r="I90" s="33"/>
      <c r="J90" s="88">
        <f>G90/J2</f>
        <v>0</v>
      </c>
    </row>
    <row r="91" spans="2:10" x14ac:dyDescent="0.2">
      <c r="B91" s="117" t="s">
        <v>115</v>
      </c>
      <c r="C91" s="24" t="s">
        <v>90</v>
      </c>
      <c r="D91" s="31" t="s">
        <v>44</v>
      </c>
      <c r="E91" s="25">
        <v>0</v>
      </c>
      <c r="F91" s="26">
        <v>0</v>
      </c>
      <c r="G91" s="72">
        <f>E91*F91</f>
        <v>0</v>
      </c>
      <c r="H91" s="32"/>
      <c r="I91" s="33"/>
      <c r="J91" s="88">
        <f>G91/J2</f>
        <v>0</v>
      </c>
    </row>
    <row r="92" spans="2:10" x14ac:dyDescent="0.2">
      <c r="B92" s="117" t="s">
        <v>125</v>
      </c>
      <c r="C92" s="131"/>
      <c r="D92" s="31" t="s">
        <v>44</v>
      </c>
      <c r="E92" s="25">
        <v>0</v>
      </c>
      <c r="F92" s="26">
        <v>0</v>
      </c>
      <c r="G92" s="72">
        <f>E92*F92</f>
        <v>0</v>
      </c>
      <c r="H92" s="32"/>
      <c r="I92" s="33"/>
      <c r="J92" s="88">
        <f>G92/J2</f>
        <v>0</v>
      </c>
    </row>
    <row r="93" spans="2:10" ht="15" customHeight="1" x14ac:dyDescent="0.2">
      <c r="B93" s="117"/>
      <c r="C93" s="135"/>
      <c r="D93" s="136"/>
      <c r="E93" s="136"/>
      <c r="F93" s="136"/>
      <c r="G93" s="137"/>
      <c r="H93" s="50"/>
      <c r="I93" s="33"/>
      <c r="J93" s="85"/>
    </row>
    <row r="94" spans="2:10" s="2" customFormat="1" x14ac:dyDescent="0.25">
      <c r="B94" s="107">
        <v>4</v>
      </c>
      <c r="C94" s="108" t="s">
        <v>10</v>
      </c>
      <c r="D94" s="109"/>
      <c r="E94" s="110"/>
      <c r="F94" s="111"/>
      <c r="G94" s="111"/>
      <c r="H94" s="111"/>
      <c r="I94" s="124">
        <f>I4+I32+I59</f>
        <v>0</v>
      </c>
      <c r="J94" s="125">
        <f>I94/J2</f>
        <v>0</v>
      </c>
    </row>
    <row r="95" spans="2:10" x14ac:dyDescent="0.25">
      <c r="C95" s="15"/>
      <c r="D95" s="16"/>
      <c r="E95" s="17"/>
      <c r="F95" s="18"/>
      <c r="G95" s="18"/>
      <c r="H95" s="19"/>
    </row>
    <row r="96" spans="2:10" x14ac:dyDescent="0.25">
      <c r="C96" s="58"/>
      <c r="D96" s="59"/>
      <c r="E96" s="60"/>
      <c r="F96" s="13"/>
      <c r="G96" s="13"/>
    </row>
    <row r="97" spans="3:10" ht="33.75" customHeight="1" x14ac:dyDescent="0.2">
      <c r="C97" s="138"/>
      <c r="D97" s="138"/>
      <c r="E97" s="138"/>
      <c r="F97" s="138"/>
      <c r="G97" s="138"/>
      <c r="H97" s="138"/>
      <c r="I97" s="138"/>
      <c r="J97" s="138"/>
    </row>
  </sheetData>
  <sheetProtection formatCells="0" formatColumns="0" formatRows="0" insertRows="0"/>
  <mergeCells count="21">
    <mergeCell ref="C19:G19"/>
    <mergeCell ref="B1:J1"/>
    <mergeCell ref="C2:H2"/>
    <mergeCell ref="C5:G5"/>
    <mergeCell ref="C9:G9"/>
    <mergeCell ref="C10:G10"/>
    <mergeCell ref="C20:G20"/>
    <mergeCell ref="C26:G26"/>
    <mergeCell ref="C30:G30"/>
    <mergeCell ref="C45:G45"/>
    <mergeCell ref="C46:G46"/>
    <mergeCell ref="C25:G25"/>
    <mergeCell ref="C93:G93"/>
    <mergeCell ref="C97:J97"/>
    <mergeCell ref="C57:G57"/>
    <mergeCell ref="C39:G39"/>
    <mergeCell ref="C68:G68"/>
    <mergeCell ref="C76:G76"/>
    <mergeCell ref="C81:G81"/>
    <mergeCell ref="C86:G86"/>
    <mergeCell ref="C50:G50"/>
  </mergeCells>
  <dataValidations count="1">
    <dataValidation type="list" showInputMessage="1" showErrorMessage="1" error="No válido" sqref="D40:D44 D61:D67 D6:D8 D70:D75 D11:D18 D88:D92 D83:D85 D47:D49 D27:D29 D34:D38 D52:D56 D21:D24 D78:D80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  <row r="3" spans="1:1" x14ac:dyDescent="0.25">
      <c r="A3" t="s">
        <v>91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Natalia Ames Ramello</cp:lastModifiedBy>
  <cp:lastPrinted>2013-08-01T19:44:42Z</cp:lastPrinted>
  <dcterms:created xsi:type="dcterms:W3CDTF">2012-01-12T20:33:45Z</dcterms:created>
  <dcterms:modified xsi:type="dcterms:W3CDTF">2015-06-30T15:13:31Z</dcterms:modified>
</cp:coreProperties>
</file>