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4\Primera convocatoria\Concurso de Proyectos de promoción internacional\Bases y adjuntos\"/>
    </mc:Choice>
  </mc:AlternateContent>
  <bookViews>
    <workbookView xWindow="0" yWindow="0" windowWidth="20490" windowHeight="7305"/>
  </bookViews>
  <sheets>
    <sheet name="presupuesto distribucion 2013" sheetId="7" r:id="rId1"/>
    <sheet name="Hoja1" sheetId="6" r:id="rId2"/>
  </sheets>
  <definedNames>
    <definedName name="_xlnm.Print_Titles" localSheetId="0">'presupuesto distribucion 2013'!$1:$3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J18" i="7" l="1"/>
  <c r="G23" i="7"/>
  <c r="G22" i="7"/>
  <c r="G21" i="7"/>
  <c r="G18" i="7"/>
  <c r="J22" i="7" l="1"/>
  <c r="J21" i="7"/>
  <c r="I32" i="7"/>
  <c r="G17" i="7" l="1"/>
  <c r="J17" i="7" s="1"/>
  <c r="G6" i="7"/>
  <c r="G43" i="7"/>
  <c r="J43" i="7" s="1"/>
  <c r="G42" i="7"/>
  <c r="J42" i="7" s="1"/>
  <c r="G41" i="7"/>
  <c r="J41" i="7" s="1"/>
  <c r="G40" i="7"/>
  <c r="J40" i="7" s="1"/>
  <c r="G39" i="7"/>
  <c r="J39" i="7" s="1"/>
  <c r="G36" i="7"/>
  <c r="J36" i="7" s="1"/>
  <c r="G35" i="7"/>
  <c r="J35" i="7" s="1"/>
  <c r="G34" i="7"/>
  <c r="J34" i="7" s="1"/>
  <c r="G13" i="7"/>
  <c r="G12" i="7"/>
  <c r="J12" i="7" s="1"/>
  <c r="G29" i="7"/>
  <c r="J29" i="7" s="1"/>
  <c r="G28" i="7"/>
  <c r="J28" i="7" s="1"/>
  <c r="G27" i="7"/>
  <c r="J27" i="7" s="1"/>
  <c r="G26" i="7"/>
  <c r="J26" i="7" s="1"/>
  <c r="G16" i="7"/>
  <c r="J16" i="7" s="1"/>
  <c r="J23" i="7"/>
  <c r="G7" i="7"/>
  <c r="J7" i="7" s="1"/>
  <c r="H11" i="7" l="1"/>
  <c r="J11" i="7" s="1"/>
  <c r="H20" i="7"/>
  <c r="J20" i="7" s="1"/>
  <c r="J13" i="7"/>
  <c r="H5" i="7"/>
  <c r="H38" i="7"/>
  <c r="J38" i="7" s="1"/>
  <c r="H33" i="7"/>
  <c r="J33" i="7" s="1"/>
  <c r="J6" i="7"/>
  <c r="H25" i="7"/>
  <c r="J25" i="7" s="1"/>
  <c r="H15" i="7"/>
  <c r="J15" i="7" s="1"/>
  <c r="J5" i="7" l="1"/>
  <c r="I4" i="7"/>
  <c r="J32" i="7"/>
  <c r="I10" i="7"/>
  <c r="J10" i="7" l="1"/>
  <c r="I45" i="7"/>
  <c r="J45" i="7" s="1"/>
  <c r="J4" i="7"/>
</calcChain>
</file>

<file path=xl/sharedStrings.xml><?xml version="1.0" encoding="utf-8"?>
<sst xmlns="http://schemas.openxmlformats.org/spreadsheetml/2006/main" count="94" uniqueCount="71">
  <si>
    <t>Diseño y/o producción de campaña</t>
  </si>
  <si>
    <t>Gastos de aduana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</si>
  <si>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</si>
  <si>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</si>
  <si>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</si>
  <si>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</si>
  <si>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</si>
  <si>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>SEGUROS, ASPECTOS JURÍDICOS Y FINANCIEROS</t>
  </si>
  <si>
    <t>PUBLICIDAD Y PAUTA</t>
  </si>
  <si>
    <t>HONORARIOS</t>
  </si>
  <si>
    <t>Campaña digital redes sociales</t>
  </si>
  <si>
    <t>Ítem</t>
  </si>
  <si>
    <t>LOGÍSTICA</t>
  </si>
  <si>
    <t>Unidad</t>
  </si>
  <si>
    <t>Asesoría legal y gastos legales</t>
  </si>
  <si>
    <t>Días</t>
  </si>
  <si>
    <t>Meses</t>
  </si>
  <si>
    <t>Paquete</t>
  </si>
  <si>
    <t>Seleccionar</t>
  </si>
  <si>
    <t>1.1</t>
  </si>
  <si>
    <t>1.1.1</t>
  </si>
  <si>
    <t>2.1.1</t>
  </si>
  <si>
    <t>2.1.2</t>
  </si>
  <si>
    <t>2.2.1</t>
  </si>
  <si>
    <t>2.2.2</t>
  </si>
  <si>
    <t>2.3.1</t>
  </si>
  <si>
    <t>2.4.1</t>
  </si>
  <si>
    <t>2.4.2</t>
  </si>
  <si>
    <t>2.4.3</t>
  </si>
  <si>
    <t>2.4.4</t>
  </si>
  <si>
    <t>3.1.1</t>
  </si>
  <si>
    <t>3.1.2</t>
  </si>
  <si>
    <t>3.1.3</t>
  </si>
  <si>
    <t>3.2.1</t>
  </si>
  <si>
    <t>3.2.2</t>
  </si>
  <si>
    <t>COD.</t>
  </si>
  <si>
    <t>TRAILER</t>
  </si>
  <si>
    <t>Gastos de viaje</t>
  </si>
  <si>
    <t>Semanas</t>
  </si>
  <si>
    <t>Total ítem en Nuevos Soles</t>
  </si>
  <si>
    <t>Cantidad</t>
  </si>
  <si>
    <t>Subtotales en Nuevos Soles</t>
  </si>
  <si>
    <t>1 dólar =</t>
  </si>
  <si>
    <t>Gastos financieros, transacciones, transferencias bancarias y otras</t>
  </si>
  <si>
    <t>Agentes de prensa</t>
  </si>
  <si>
    <t>3.2.3</t>
  </si>
  <si>
    <t>3.2.4</t>
  </si>
  <si>
    <t>3.2.5</t>
  </si>
  <si>
    <t>PRESUPUESTO PARA PROMOCIÓN INTERNACIONAL</t>
  </si>
  <si>
    <t>GASTOS DE POSTPRODUCCIÓN PARA PROMOCIÓN</t>
  </si>
  <si>
    <t xml:space="preserve">GASTOS GENERALES </t>
  </si>
  <si>
    <t>TRADUCCIÓN Y SUBTITULADO</t>
  </si>
  <si>
    <t>Servicio de traducción</t>
  </si>
  <si>
    <t>Servicio de subtitulado</t>
  </si>
  <si>
    <t>2.3.2</t>
  </si>
  <si>
    <t>2.3.3</t>
  </si>
  <si>
    <t>TRANSPORTE DE COPIAS</t>
  </si>
  <si>
    <t>Flete, transporte copias del trailer y de la(s) obra(s)</t>
  </si>
  <si>
    <t>Elaboración trailer internacional</t>
  </si>
  <si>
    <t>Mezcla de sonido de versión doblada</t>
  </si>
  <si>
    <t>Doblaje</t>
  </si>
  <si>
    <t>Transporte personas aéreo internacional</t>
  </si>
  <si>
    <t>Gastos de envío de materiales promocionales</t>
  </si>
  <si>
    <t>Alojamiento  internacional</t>
  </si>
  <si>
    <t>Publicidad y/o pauta medios especializados</t>
  </si>
  <si>
    <t>1.1.2</t>
  </si>
  <si>
    <t xml:space="preserve">Usted podrá añadir filas si lo considera necesario encima de la fila en negro y/o dejar en blanco los ítems que no requiera su proyecto. Este formato contiene fórmulas prestablecidas, por favor tenga cuidado al completarlo para no afectar el resultado total. </t>
  </si>
  <si>
    <t>Costo Unitario</t>
  </si>
  <si>
    <t>Costo Total en Nuevos Soles</t>
  </si>
  <si>
    <t>Totales en Dólares</t>
  </si>
  <si>
    <t xml:space="preserve">PUBLICIDAD Y PROMOCIÓN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</si>
</sst>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6" fillId="0" borderId="0" xfId="1" applyNumberFormat="1" applyFont="1" applyBorder="1" applyProtection="1">
      <protection locked="0"/>
    </xf>
    <xf numFmtId="165" fontId="7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top" wrapText="1"/>
    </xf>
    <xf numFmtId="0" fontId="11" fillId="0" borderId="3" xfId="0" applyFont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</xf>
    <xf numFmtId="0" fontId="11" fillId="0" borderId="5" xfId="0" applyFont="1" applyBorder="1" applyAlignment="1" applyProtection="1">
      <alignment horizontal="center" vertical="top" wrapText="1"/>
      <protection locked="0"/>
    </xf>
    <xf numFmtId="165" fontId="11" fillId="0" borderId="5" xfId="1" applyNumberFormat="1" applyFont="1" applyFill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Border="1" applyAlignment="1" applyProtection="1">
      <alignment vertical="top" wrapText="1"/>
    </xf>
    <xf numFmtId="165" fontId="11" fillId="0" borderId="0" xfId="1" applyNumberFormat="1" applyFont="1" applyBorder="1" applyAlignment="1" applyProtection="1">
      <alignment horizontal="right" vertical="top"/>
      <protection locked="0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</xf>
    <xf numFmtId="165" fontId="11" fillId="0" borderId="0" xfId="1" applyNumberFormat="1" applyFont="1" applyFill="1" applyBorder="1" applyAlignment="1" applyProtection="1">
      <alignment horizontal="right" vertical="top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8" fillId="3" borderId="0" xfId="1" applyNumberFormat="1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165" fontId="11" fillId="0" borderId="0" xfId="1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</xf>
    <xf numFmtId="165" fontId="7" fillId="0" borderId="0" xfId="1" applyNumberFormat="1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 wrapText="1"/>
      <protection locked="0"/>
    </xf>
    <xf numFmtId="165" fontId="8" fillId="0" borderId="0" xfId="1" applyNumberFormat="1" applyFont="1" applyBorder="1" applyAlignment="1" applyProtection="1">
      <alignment vertical="top" wrapText="1"/>
      <protection locked="0"/>
    </xf>
    <xf numFmtId="165" fontId="11" fillId="0" borderId="0" xfId="1" applyNumberFormat="1" applyFont="1" applyFill="1" applyBorder="1" applyAlignment="1" applyProtection="1">
      <alignment vertical="top" wrapText="1"/>
      <protection locked="0"/>
    </xf>
    <xf numFmtId="0" fontId="11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6" fillId="0" borderId="0" xfId="1" applyNumberFormat="1" applyFont="1" applyBorder="1" applyAlignment="1" applyProtection="1">
      <alignment vertical="center"/>
      <protection locked="0"/>
    </xf>
    <xf numFmtId="165" fontId="7" fillId="5" borderId="3" xfId="1" applyNumberFormat="1" applyFont="1" applyFill="1" applyBorder="1" applyAlignment="1" applyProtection="1">
      <alignment vertical="top" wrapText="1"/>
    </xf>
    <xf numFmtId="165" fontId="11" fillId="6" borderId="3" xfId="1" applyNumberFormat="1" applyFont="1" applyFill="1" applyBorder="1" applyAlignment="1" applyProtection="1">
      <alignment vertical="top" wrapText="1"/>
    </xf>
    <xf numFmtId="165" fontId="11" fillId="6" borderId="5" xfId="1" applyNumberFormat="1" applyFont="1" applyFill="1" applyBorder="1" applyAlignment="1" applyProtection="1">
      <alignment vertical="top" wrapText="1"/>
    </xf>
    <xf numFmtId="0" fontId="11" fillId="3" borderId="9" xfId="0" applyFont="1" applyFill="1" applyBorder="1" applyAlignment="1" applyProtection="1">
      <alignment vertical="top" wrapText="1"/>
    </xf>
    <xf numFmtId="164" fontId="11" fillId="6" borderId="3" xfId="1" applyNumberFormat="1" applyFont="1" applyFill="1" applyBorder="1" applyAlignment="1" applyProtection="1">
      <alignment vertical="top" wrapText="1"/>
    </xf>
    <xf numFmtId="0" fontId="1" fillId="0" borderId="3" xfId="0" applyFont="1" applyBorder="1" applyAlignment="1" applyProtection="1">
      <alignment horizontal="center"/>
    </xf>
    <xf numFmtId="3" fontId="11" fillId="5" borderId="3" xfId="0" applyNumberFormat="1" applyFont="1" applyFill="1" applyBorder="1" applyAlignment="1" applyProtection="1">
      <alignment horizontal="right" vertical="top"/>
      <protection locked="0"/>
    </xf>
    <xf numFmtId="3" fontId="11" fillId="0" borderId="3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right"/>
      <protection locked="0"/>
    </xf>
    <xf numFmtId="165" fontId="10" fillId="4" borderId="0" xfId="1" applyNumberFormat="1" applyFont="1" applyFill="1" applyBorder="1" applyAlignment="1" applyProtection="1">
      <alignment vertical="top" wrapText="1"/>
      <protection locked="0"/>
    </xf>
    <xf numFmtId="164" fontId="7" fillId="5" borderId="3" xfId="1" applyNumberFormat="1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top" wrapText="1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  <protection locked="0"/>
    </xf>
    <xf numFmtId="164" fontId="10" fillId="4" borderId="2" xfId="1" applyNumberFormat="1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65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</xf>
    <xf numFmtId="165" fontId="11" fillId="0" borderId="11" xfId="1" applyNumberFormat="1" applyFont="1" applyFill="1" applyBorder="1" applyAlignment="1" applyProtection="1">
      <alignment vertical="top" wrapText="1"/>
    </xf>
    <xf numFmtId="0" fontId="3" fillId="0" borderId="0" xfId="0" applyFont="1" applyBorder="1" applyProtection="1">
      <protection locked="0"/>
    </xf>
    <xf numFmtId="0" fontId="10" fillId="4" borderId="9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vertical="top" wrapText="1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165" fontId="10" fillId="4" borderId="10" xfId="1" applyNumberFormat="1" applyFont="1" applyFill="1" applyBorder="1" applyAlignment="1" applyProtection="1">
      <alignment vertical="top" wrapText="1"/>
      <protection locked="0"/>
    </xf>
    <xf numFmtId="0" fontId="10" fillId="4" borderId="7" xfId="0" applyFont="1" applyFill="1" applyBorder="1" applyAlignment="1" applyProtection="1">
      <alignment vertical="top" wrapText="1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165" fontId="10" fillId="4" borderId="7" xfId="1" applyNumberFormat="1" applyFont="1" applyFill="1" applyBorder="1" applyAlignment="1" applyProtection="1">
      <alignment vertical="top" wrapText="1"/>
      <protection locked="0"/>
    </xf>
    <xf numFmtId="165" fontId="10" fillId="4" borderId="1" xfId="1" applyNumberFormat="1" applyFont="1" applyFill="1" applyBorder="1" applyAlignment="1" applyProtection="1">
      <alignment vertical="top" wrapText="1"/>
      <protection locked="0"/>
    </xf>
    <xf numFmtId="3" fontId="10" fillId="7" borderId="3" xfId="1" applyNumberFormat="1" applyFont="1" applyFill="1" applyBorder="1" applyAlignment="1" applyProtection="1">
      <alignment vertical="top" wrapText="1"/>
    </xf>
    <xf numFmtId="3" fontId="11" fillId="0" borderId="1" xfId="0" applyNumberFormat="1" applyFont="1" applyBorder="1" applyAlignment="1" applyProtection="1">
      <alignment horizontal="right" vertical="top"/>
      <protection locked="0"/>
    </xf>
    <xf numFmtId="3" fontId="10" fillId="7" borderId="3" xfId="1" applyNumberFormat="1" applyFont="1" applyFill="1" applyBorder="1" applyAlignment="1" applyProtection="1">
      <alignment vertical="top" wrapText="1"/>
      <protection locked="0"/>
    </xf>
    <xf numFmtId="4" fontId="10" fillId="7" borderId="3" xfId="1" applyNumberFormat="1" applyFont="1" applyFill="1" applyBorder="1" applyAlignment="1" applyProtection="1">
      <alignment vertical="top" wrapText="1"/>
    </xf>
    <xf numFmtId="3" fontId="11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9" fillId="8" borderId="3" xfId="0" applyNumberFormat="1" applyFont="1" applyFill="1" applyBorder="1" applyAlignment="1" applyProtection="1">
      <alignment horizontal="center" vertical="top" wrapText="1"/>
      <protection locked="0"/>
    </xf>
    <xf numFmtId="165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top"/>
      <protection locked="0"/>
    </xf>
    <xf numFmtId="3" fontId="11" fillId="0" borderId="0" xfId="0" applyNumberFormat="1" applyFont="1" applyBorder="1" applyAlignment="1" applyProtection="1">
      <alignment horizontal="right" vertical="top"/>
      <protection locked="0"/>
    </xf>
    <xf numFmtId="165" fontId="7" fillId="5" borderId="2" xfId="1" applyNumberFormat="1" applyFont="1" applyFill="1" applyBorder="1" applyAlignment="1" applyProtection="1">
      <alignment vertical="top" wrapText="1"/>
    </xf>
    <xf numFmtId="165" fontId="10" fillId="4" borderId="3" xfId="1" applyNumberFormat="1" applyFont="1" applyFill="1" applyBorder="1" applyAlignment="1" applyProtection="1">
      <alignment vertical="top" wrapText="1"/>
    </xf>
    <xf numFmtId="3" fontId="11" fillId="0" borderId="3" xfId="0" applyNumberFormat="1" applyFont="1" applyFill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 vertical="top" wrapText="1"/>
    </xf>
    <xf numFmtId="0" fontId="13" fillId="9" borderId="7" xfId="0" applyFont="1" applyFill="1" applyBorder="1" applyAlignment="1" applyProtection="1">
      <alignment horizontal="center" vertical="top" wrapText="1"/>
    </xf>
    <xf numFmtId="0" fontId="13" fillId="9" borderId="1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J48"/>
  <sheetViews>
    <sheetView showGridLines="0" tabSelected="1" topLeftCell="A16" zoomScale="55" zoomScaleNormal="55" zoomScaleSheetLayoutView="100" zoomScalePageLayoutView="60" workbookViewId="0">
      <selection activeCell="J32" sqref="J32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63" style="9" bestFit="1" customWidth="1"/>
    <col min="4" max="4" width="14.7109375" style="10" customWidth="1"/>
    <col min="5" max="5" width="13.28515625" style="1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6384" width="10.85546875" style="1"/>
  </cols>
  <sheetData>
    <row r="1" spans="1:10" ht="33" customHeight="1" x14ac:dyDescent="0.2">
      <c r="B1" s="116" t="s">
        <v>48</v>
      </c>
      <c r="C1" s="116"/>
      <c r="D1" s="116"/>
      <c r="E1" s="116"/>
      <c r="F1" s="116"/>
      <c r="G1" s="116"/>
      <c r="H1" s="116"/>
      <c r="I1" s="116"/>
      <c r="J1" s="116"/>
    </row>
    <row r="2" spans="1:10" ht="60" customHeight="1" x14ac:dyDescent="0.2">
      <c r="B2" s="22"/>
      <c r="C2" s="119" t="s">
        <v>66</v>
      </c>
      <c r="D2" s="119"/>
      <c r="E2" s="119"/>
      <c r="F2" s="119"/>
      <c r="G2" s="119"/>
      <c r="H2" s="119"/>
      <c r="I2" s="102" t="s">
        <v>42</v>
      </c>
      <c r="J2" s="103">
        <v>2.84</v>
      </c>
    </row>
    <row r="3" spans="1:10" s="2" customFormat="1" ht="48" customHeight="1" x14ac:dyDescent="0.25">
      <c r="B3" s="77" t="s">
        <v>35</v>
      </c>
      <c r="C3" s="78" t="s">
        <v>11</v>
      </c>
      <c r="D3" s="78" t="s">
        <v>13</v>
      </c>
      <c r="E3" s="79" t="s">
        <v>40</v>
      </c>
      <c r="F3" s="80" t="s">
        <v>67</v>
      </c>
      <c r="G3" s="81" t="s">
        <v>68</v>
      </c>
      <c r="H3" s="106" t="s">
        <v>39</v>
      </c>
      <c r="I3" s="105" t="s">
        <v>41</v>
      </c>
      <c r="J3" s="104" t="s">
        <v>69</v>
      </c>
    </row>
    <row r="4" spans="1:10" s="3" customFormat="1" x14ac:dyDescent="0.2">
      <c r="A4" s="84"/>
      <c r="B4" s="85">
        <v>1</v>
      </c>
      <c r="C4" s="72" t="s">
        <v>50</v>
      </c>
      <c r="D4" s="73"/>
      <c r="E4" s="74"/>
      <c r="F4" s="75"/>
      <c r="G4" s="75"/>
      <c r="H4" s="70"/>
      <c r="I4" s="76">
        <f>H5</f>
        <v>0</v>
      </c>
      <c r="J4" s="100">
        <f>I4/J2</f>
        <v>0</v>
      </c>
    </row>
    <row r="5" spans="1:10" s="59" customFormat="1" x14ac:dyDescent="0.25">
      <c r="B5" s="86" t="s">
        <v>19</v>
      </c>
      <c r="C5" s="117" t="s">
        <v>7</v>
      </c>
      <c r="D5" s="117"/>
      <c r="E5" s="117"/>
      <c r="F5" s="117"/>
      <c r="G5" s="118"/>
      <c r="H5" s="71">
        <f>SUM(G6:G7)</f>
        <v>0</v>
      </c>
      <c r="I5" s="60"/>
      <c r="J5" s="101">
        <f>H5/J2</f>
        <v>0</v>
      </c>
    </row>
    <row r="6" spans="1:10" ht="18.75" customHeight="1" x14ac:dyDescent="0.25">
      <c r="B6" s="87" t="s">
        <v>20</v>
      </c>
      <c r="C6" s="57" t="s">
        <v>14</v>
      </c>
      <c r="D6" s="23" t="s">
        <v>18</v>
      </c>
      <c r="E6" s="30">
        <v>0</v>
      </c>
      <c r="F6" s="26">
        <v>0</v>
      </c>
      <c r="G6" s="65">
        <f>E6*F6</f>
        <v>0</v>
      </c>
      <c r="H6" s="5"/>
      <c r="I6" s="4"/>
      <c r="J6" s="68">
        <f>G6/J2</f>
        <v>0</v>
      </c>
    </row>
    <row r="7" spans="1:10" ht="28.5" x14ac:dyDescent="0.25">
      <c r="B7" s="87" t="s">
        <v>65</v>
      </c>
      <c r="C7" s="58" t="s">
        <v>43</v>
      </c>
      <c r="D7" s="23" t="s">
        <v>18</v>
      </c>
      <c r="E7" s="30">
        <v>0</v>
      </c>
      <c r="F7" s="26">
        <v>0</v>
      </c>
      <c r="G7" s="62">
        <f>E7*F7</f>
        <v>0</v>
      </c>
      <c r="H7" s="5"/>
      <c r="I7" s="4"/>
      <c r="J7" s="68">
        <f>G7/J2</f>
        <v>0</v>
      </c>
    </row>
    <row r="8" spans="1:10" ht="15" customHeight="1" x14ac:dyDescent="0.25">
      <c r="B8" s="66"/>
      <c r="C8" s="113"/>
      <c r="D8" s="114"/>
      <c r="E8" s="114"/>
      <c r="F8" s="114"/>
      <c r="G8" s="115"/>
      <c r="H8" s="5"/>
      <c r="I8" s="4"/>
      <c r="J8" s="108"/>
    </row>
    <row r="9" spans="1:10" x14ac:dyDescent="0.2">
      <c r="B9" s="6"/>
      <c r="C9" s="40"/>
      <c r="D9" s="41"/>
      <c r="E9" s="42"/>
      <c r="F9" s="43"/>
      <c r="G9" s="43"/>
      <c r="H9" s="51"/>
      <c r="I9" s="32"/>
      <c r="J9" s="108"/>
    </row>
    <row r="10" spans="1:10" ht="32.25" customHeight="1" x14ac:dyDescent="0.2">
      <c r="B10" s="85">
        <v>2</v>
      </c>
      <c r="C10" s="92" t="s">
        <v>49</v>
      </c>
      <c r="D10" s="93"/>
      <c r="E10" s="94"/>
      <c r="F10" s="95"/>
      <c r="G10" s="95"/>
      <c r="H10" s="96"/>
      <c r="I10" s="110">
        <f>H11+H15+H20+H25</f>
        <v>0</v>
      </c>
      <c r="J10" s="97">
        <f>I10/J2</f>
        <v>0</v>
      </c>
    </row>
    <row r="11" spans="1:10" ht="15" customHeight="1" x14ac:dyDescent="0.25">
      <c r="B11" s="112">
        <v>2.1</v>
      </c>
      <c r="C11" s="33" t="s">
        <v>51</v>
      </c>
      <c r="D11" s="34"/>
      <c r="E11" s="35"/>
      <c r="F11" s="36"/>
      <c r="G11" s="37"/>
      <c r="H11" s="109">
        <f>SUM(G12:G13)</f>
        <v>0</v>
      </c>
      <c r="I11" s="38"/>
      <c r="J11" s="67">
        <f>H11/J2</f>
        <v>0</v>
      </c>
    </row>
    <row r="12" spans="1:10" ht="28.5" customHeight="1" x14ac:dyDescent="0.2">
      <c r="B12" s="66" t="s">
        <v>21</v>
      </c>
      <c r="C12" s="24" t="s">
        <v>52</v>
      </c>
      <c r="D12" s="30" t="s">
        <v>18</v>
      </c>
      <c r="E12" s="25">
        <v>0</v>
      </c>
      <c r="F12" s="26">
        <v>0</v>
      </c>
      <c r="G12" s="62">
        <f>E12*F12</f>
        <v>0</v>
      </c>
      <c r="H12" s="31"/>
      <c r="I12" s="32"/>
      <c r="J12" s="68">
        <f>G12/J2</f>
        <v>0</v>
      </c>
    </row>
    <row r="13" spans="1:10" ht="28.5" customHeight="1" x14ac:dyDescent="0.2">
      <c r="B13" s="66" t="s">
        <v>22</v>
      </c>
      <c r="C13" s="24" t="s">
        <v>53</v>
      </c>
      <c r="D13" s="30" t="s">
        <v>18</v>
      </c>
      <c r="E13" s="25">
        <v>0</v>
      </c>
      <c r="F13" s="26">
        <v>0</v>
      </c>
      <c r="G13" s="62">
        <f>E13*F13</f>
        <v>0</v>
      </c>
      <c r="H13" s="31"/>
      <c r="I13" s="32"/>
      <c r="J13" s="68">
        <f>G13/J2</f>
        <v>0</v>
      </c>
    </row>
    <row r="14" spans="1:10" ht="15" customHeight="1" x14ac:dyDescent="0.2">
      <c r="B14" s="66"/>
      <c r="C14" s="113"/>
      <c r="D14" s="114"/>
      <c r="E14" s="114"/>
      <c r="F14" s="114"/>
      <c r="G14" s="115"/>
      <c r="H14" s="31"/>
      <c r="I14" s="32"/>
      <c r="J14" s="108"/>
    </row>
    <row r="15" spans="1:10" ht="15" customHeight="1" x14ac:dyDescent="0.25">
      <c r="B15" s="82">
        <v>2.2000000000000002</v>
      </c>
      <c r="C15" s="33" t="s">
        <v>56</v>
      </c>
      <c r="D15" s="45"/>
      <c r="E15" s="46"/>
      <c r="F15" s="52"/>
      <c r="G15" s="83"/>
      <c r="H15" s="61">
        <f>SUM(G16)</f>
        <v>0</v>
      </c>
      <c r="I15" s="32"/>
      <c r="J15" s="67">
        <f>H15/J2</f>
        <v>0</v>
      </c>
    </row>
    <row r="16" spans="1:10" x14ac:dyDescent="0.2">
      <c r="B16" s="66" t="s">
        <v>23</v>
      </c>
      <c r="C16" s="53" t="s">
        <v>57</v>
      </c>
      <c r="D16" s="30" t="s">
        <v>18</v>
      </c>
      <c r="E16" s="25">
        <v>0</v>
      </c>
      <c r="F16" s="26">
        <v>0</v>
      </c>
      <c r="G16" s="62">
        <f>E16*F16</f>
        <v>0</v>
      </c>
      <c r="H16" s="44"/>
      <c r="I16" s="32"/>
      <c r="J16" s="68">
        <f>G16/J2</f>
        <v>0</v>
      </c>
    </row>
    <row r="17" spans="2:10" x14ac:dyDescent="0.2">
      <c r="B17" s="66" t="s">
        <v>24</v>
      </c>
      <c r="C17" s="64" t="s">
        <v>1</v>
      </c>
      <c r="D17" s="30" t="s">
        <v>18</v>
      </c>
      <c r="E17" s="25">
        <v>0</v>
      </c>
      <c r="F17" s="26">
        <v>0</v>
      </c>
      <c r="G17" s="62">
        <f>E17*F17</f>
        <v>0</v>
      </c>
      <c r="H17" s="44"/>
      <c r="I17" s="32"/>
      <c r="J17" s="68">
        <f>G17/J2</f>
        <v>0</v>
      </c>
    </row>
    <row r="18" spans="2:10" x14ac:dyDescent="0.2">
      <c r="B18" s="66"/>
      <c r="C18" s="64"/>
      <c r="D18" s="30" t="s">
        <v>18</v>
      </c>
      <c r="E18" s="25">
        <v>0</v>
      </c>
      <c r="F18" s="26">
        <v>0</v>
      </c>
      <c r="G18" s="62">
        <f>E18*F18</f>
        <v>0</v>
      </c>
      <c r="H18" s="44"/>
      <c r="I18" s="32"/>
      <c r="J18" s="68">
        <f>G18/J2</f>
        <v>0</v>
      </c>
    </row>
    <row r="19" spans="2:10" ht="15" customHeight="1" x14ac:dyDescent="0.2">
      <c r="B19" s="66"/>
      <c r="C19" s="113"/>
      <c r="D19" s="114"/>
      <c r="E19" s="114"/>
      <c r="F19" s="114"/>
      <c r="G19" s="115"/>
      <c r="H19" s="31"/>
      <c r="I19" s="32"/>
      <c r="J19" s="108"/>
    </row>
    <row r="20" spans="2:10" ht="15" customHeight="1" x14ac:dyDescent="0.25">
      <c r="B20" s="82">
        <v>2.2999999999999998</v>
      </c>
      <c r="C20" s="120" t="s">
        <v>36</v>
      </c>
      <c r="D20" s="121"/>
      <c r="E20" s="121"/>
      <c r="F20" s="121"/>
      <c r="G20" s="122"/>
      <c r="H20" s="61">
        <f>SUM(G23:G23)</f>
        <v>0</v>
      </c>
      <c r="I20" s="32"/>
      <c r="J20" s="67">
        <f>H20/J2</f>
        <v>0</v>
      </c>
    </row>
    <row r="21" spans="2:10" ht="15" customHeight="1" x14ac:dyDescent="0.2">
      <c r="B21" s="66" t="s">
        <v>25</v>
      </c>
      <c r="C21" s="64" t="s">
        <v>58</v>
      </c>
      <c r="D21" s="30" t="s">
        <v>18</v>
      </c>
      <c r="E21" s="25">
        <v>0</v>
      </c>
      <c r="F21" s="26">
        <v>0</v>
      </c>
      <c r="G21" s="62">
        <f t="shared" ref="G21:G23" si="0">E21*F21</f>
        <v>0</v>
      </c>
      <c r="H21" s="37"/>
      <c r="I21" s="32"/>
      <c r="J21" s="111">
        <f>G21/J2</f>
        <v>0</v>
      </c>
    </row>
    <row r="22" spans="2:10" ht="15" customHeight="1" x14ac:dyDescent="0.2">
      <c r="B22" s="66" t="s">
        <v>54</v>
      </c>
      <c r="C22" s="1" t="s">
        <v>60</v>
      </c>
      <c r="D22" s="30" t="s">
        <v>18</v>
      </c>
      <c r="E22" s="25">
        <v>0</v>
      </c>
      <c r="F22" s="26">
        <v>0</v>
      </c>
      <c r="G22" s="62">
        <f t="shared" si="0"/>
        <v>0</v>
      </c>
      <c r="H22" s="37"/>
      <c r="I22" s="32"/>
      <c r="J22" s="111">
        <f>G22/J2</f>
        <v>0</v>
      </c>
    </row>
    <row r="23" spans="2:10" ht="28.5" customHeight="1" x14ac:dyDescent="0.2">
      <c r="B23" s="69" t="s">
        <v>55</v>
      </c>
      <c r="C23" s="64" t="s">
        <v>59</v>
      </c>
      <c r="D23" s="30" t="s">
        <v>18</v>
      </c>
      <c r="E23" s="25">
        <v>0</v>
      </c>
      <c r="F23" s="26">
        <v>0</v>
      </c>
      <c r="G23" s="62">
        <f t="shared" si="0"/>
        <v>0</v>
      </c>
      <c r="H23" s="49"/>
      <c r="I23" s="32"/>
      <c r="J23" s="68">
        <f>G23/J2</f>
        <v>0</v>
      </c>
    </row>
    <row r="24" spans="2:10" ht="15" customHeight="1" x14ac:dyDescent="0.2">
      <c r="B24" s="66"/>
      <c r="C24" s="113"/>
      <c r="D24" s="114"/>
      <c r="E24" s="114"/>
      <c r="F24" s="114"/>
      <c r="G24" s="115"/>
      <c r="H24" s="49"/>
      <c r="I24" s="32"/>
      <c r="J24" s="98"/>
    </row>
    <row r="25" spans="2:10" s="7" customFormat="1" x14ac:dyDescent="0.25">
      <c r="B25" s="82">
        <v>2.4</v>
      </c>
      <c r="C25" s="33" t="s">
        <v>12</v>
      </c>
      <c r="D25" s="34"/>
      <c r="E25" s="35"/>
      <c r="F25" s="36"/>
      <c r="G25" s="37"/>
      <c r="H25" s="61">
        <f>SUM(G26:G30)</f>
        <v>0</v>
      </c>
      <c r="I25" s="38"/>
      <c r="J25" s="67">
        <f>H25/J2</f>
        <v>0</v>
      </c>
    </row>
    <row r="26" spans="2:10" x14ac:dyDescent="0.2">
      <c r="B26" s="66" t="s">
        <v>26</v>
      </c>
      <c r="C26" s="48" t="s">
        <v>61</v>
      </c>
      <c r="D26" s="30" t="s">
        <v>18</v>
      </c>
      <c r="E26" s="25">
        <v>0</v>
      </c>
      <c r="F26" s="26">
        <v>0</v>
      </c>
      <c r="G26" s="62">
        <f>E26*F26</f>
        <v>0</v>
      </c>
      <c r="H26" s="49"/>
      <c r="I26" s="32"/>
      <c r="J26" s="68">
        <f>G26/J2</f>
        <v>0</v>
      </c>
    </row>
    <row r="27" spans="2:10" x14ac:dyDescent="0.2">
      <c r="B27" s="66" t="s">
        <v>27</v>
      </c>
      <c r="C27" s="24" t="s">
        <v>62</v>
      </c>
      <c r="D27" s="30" t="s">
        <v>18</v>
      </c>
      <c r="E27" s="25">
        <v>0</v>
      </c>
      <c r="F27" s="26">
        <v>0</v>
      </c>
      <c r="G27" s="62">
        <f>E27*F27</f>
        <v>0</v>
      </c>
      <c r="H27" s="31"/>
      <c r="I27" s="32"/>
      <c r="J27" s="68">
        <f>G27/J2</f>
        <v>0</v>
      </c>
    </row>
    <row r="28" spans="2:10" x14ac:dyDescent="0.2">
      <c r="B28" s="66" t="s">
        <v>28</v>
      </c>
      <c r="C28" s="48" t="s">
        <v>63</v>
      </c>
      <c r="D28" s="30" t="s">
        <v>18</v>
      </c>
      <c r="E28" s="25">
        <v>0</v>
      </c>
      <c r="F28" s="26">
        <v>0</v>
      </c>
      <c r="G28" s="62">
        <f>E28*F28</f>
        <v>0</v>
      </c>
      <c r="H28" s="49"/>
      <c r="I28" s="32"/>
      <c r="J28" s="68">
        <f>G28/J2</f>
        <v>0</v>
      </c>
    </row>
    <row r="29" spans="2:10" x14ac:dyDescent="0.2">
      <c r="B29" s="66" t="s">
        <v>29</v>
      </c>
      <c r="C29" s="27" t="s">
        <v>37</v>
      </c>
      <c r="D29" s="39" t="s">
        <v>18</v>
      </c>
      <c r="E29" s="28">
        <v>0</v>
      </c>
      <c r="F29" s="29">
        <v>0</v>
      </c>
      <c r="G29" s="63">
        <f>E29*F29</f>
        <v>0</v>
      </c>
      <c r="H29" s="49"/>
      <c r="I29" s="32"/>
      <c r="J29" s="68">
        <f>G29/J2</f>
        <v>0</v>
      </c>
    </row>
    <row r="30" spans="2:10" ht="15.75" customHeight="1" x14ac:dyDescent="0.2">
      <c r="B30" s="66"/>
      <c r="C30" s="113"/>
      <c r="D30" s="114"/>
      <c r="E30" s="114"/>
      <c r="F30" s="114"/>
      <c r="G30" s="115"/>
      <c r="H30" s="31"/>
      <c r="I30" s="32"/>
      <c r="J30" s="108"/>
    </row>
    <row r="31" spans="2:10" x14ac:dyDescent="0.2">
      <c r="B31" s="8"/>
      <c r="C31" s="50"/>
      <c r="D31" s="45"/>
      <c r="E31" s="46"/>
      <c r="F31" s="47"/>
      <c r="G31" s="47"/>
      <c r="H31" s="51"/>
      <c r="I31" s="32"/>
      <c r="J31" s="108"/>
    </row>
    <row r="32" spans="2:10" x14ac:dyDescent="0.2">
      <c r="B32" s="85">
        <v>3</v>
      </c>
      <c r="C32" s="88" t="s">
        <v>70</v>
      </c>
      <c r="D32" s="89"/>
      <c r="E32" s="90"/>
      <c r="F32" s="91"/>
      <c r="G32" s="91"/>
      <c r="H32" s="91"/>
      <c r="I32" s="110">
        <f>H33+H38</f>
        <v>0</v>
      </c>
      <c r="J32" s="97">
        <f>I32/J2</f>
        <v>0</v>
      </c>
    </row>
    <row r="33" spans="1:10" s="7" customFormat="1" x14ac:dyDescent="0.25">
      <c r="B33" s="82">
        <v>3.1</v>
      </c>
      <c r="C33" s="33" t="s">
        <v>8</v>
      </c>
      <c r="D33" s="34"/>
      <c r="E33" s="35"/>
      <c r="F33" s="36"/>
      <c r="G33" s="37"/>
      <c r="H33" s="61">
        <f>SUM(G34:G36)</f>
        <v>0</v>
      </c>
      <c r="I33" s="38"/>
      <c r="J33" s="107">
        <f>H33/J2</f>
        <v>0</v>
      </c>
    </row>
    <row r="34" spans="1:10" x14ac:dyDescent="0.2">
      <c r="B34" s="66" t="s">
        <v>30</v>
      </c>
      <c r="C34" s="24" t="s">
        <v>64</v>
      </c>
      <c r="D34" s="30" t="s">
        <v>18</v>
      </c>
      <c r="E34" s="25">
        <v>0</v>
      </c>
      <c r="F34" s="26">
        <v>0</v>
      </c>
      <c r="G34" s="62">
        <f t="shared" ref="G34:G36" si="1">E34*F34</f>
        <v>0</v>
      </c>
      <c r="H34" s="31"/>
      <c r="I34" s="32"/>
      <c r="J34" s="68">
        <f>G34/J2</f>
        <v>0</v>
      </c>
    </row>
    <row r="35" spans="1:10" x14ac:dyDescent="0.2">
      <c r="A35" s="1" t="s">
        <v>31</v>
      </c>
      <c r="B35" s="66" t="s">
        <v>31</v>
      </c>
      <c r="C35" s="24" t="s">
        <v>2</v>
      </c>
      <c r="D35" s="30" t="s">
        <v>18</v>
      </c>
      <c r="E35" s="25">
        <v>0</v>
      </c>
      <c r="F35" s="26">
        <v>0</v>
      </c>
      <c r="G35" s="62">
        <f t="shared" si="1"/>
        <v>0</v>
      </c>
      <c r="H35" s="31"/>
      <c r="I35" s="32"/>
      <c r="J35" s="68">
        <f>G35/J2</f>
        <v>0</v>
      </c>
    </row>
    <row r="36" spans="1:10" x14ac:dyDescent="0.2">
      <c r="B36" s="66" t="s">
        <v>32</v>
      </c>
      <c r="C36" s="24" t="s">
        <v>3</v>
      </c>
      <c r="D36" s="30" t="s">
        <v>18</v>
      </c>
      <c r="E36" s="25">
        <v>0</v>
      </c>
      <c r="F36" s="26">
        <v>0</v>
      </c>
      <c r="G36" s="62">
        <f t="shared" si="1"/>
        <v>0</v>
      </c>
      <c r="H36" s="31"/>
      <c r="I36" s="32"/>
      <c r="J36" s="68">
        <f>G36/J2</f>
        <v>0</v>
      </c>
    </row>
    <row r="37" spans="1:10" ht="15" customHeight="1" x14ac:dyDescent="0.2">
      <c r="B37" s="66"/>
      <c r="C37" s="113"/>
      <c r="D37" s="114"/>
      <c r="E37" s="114"/>
      <c r="F37" s="114"/>
      <c r="G37" s="115"/>
      <c r="H37" s="31"/>
      <c r="I37" s="32"/>
      <c r="J37" s="98"/>
    </row>
    <row r="38" spans="1:10" s="7" customFormat="1" x14ac:dyDescent="0.25">
      <c r="B38" s="82">
        <v>3.2</v>
      </c>
      <c r="C38" s="33" t="s">
        <v>9</v>
      </c>
      <c r="D38" s="34"/>
      <c r="E38" s="35"/>
      <c r="F38" s="36"/>
      <c r="G38" s="37"/>
      <c r="H38" s="61">
        <f>SUM(G39:G43)</f>
        <v>0</v>
      </c>
      <c r="I38" s="38"/>
      <c r="J38" s="67">
        <f>H38/J2</f>
        <v>0</v>
      </c>
    </row>
    <row r="39" spans="1:10" x14ac:dyDescent="0.2">
      <c r="B39" s="66" t="s">
        <v>33</v>
      </c>
      <c r="C39" s="48" t="s">
        <v>0</v>
      </c>
      <c r="D39" s="30" t="s">
        <v>18</v>
      </c>
      <c r="E39" s="25">
        <v>0</v>
      </c>
      <c r="F39" s="26">
        <v>0</v>
      </c>
      <c r="G39" s="62">
        <f>E39*F39</f>
        <v>0</v>
      </c>
      <c r="H39" s="49"/>
      <c r="I39" s="32"/>
      <c r="J39" s="68">
        <f>G39/J2</f>
        <v>0</v>
      </c>
    </row>
    <row r="40" spans="1:10" x14ac:dyDescent="0.2">
      <c r="B40" s="66" t="s">
        <v>34</v>
      </c>
      <c r="C40" s="24" t="s">
        <v>4</v>
      </c>
      <c r="D40" s="30" t="s">
        <v>18</v>
      </c>
      <c r="E40" s="25">
        <v>0</v>
      </c>
      <c r="F40" s="26">
        <v>0</v>
      </c>
      <c r="G40" s="62">
        <f>E40*F40</f>
        <v>0</v>
      </c>
      <c r="H40" s="31"/>
      <c r="I40" s="32"/>
      <c r="J40" s="68">
        <f>G40/J2</f>
        <v>0</v>
      </c>
    </row>
    <row r="41" spans="1:10" x14ac:dyDescent="0.2">
      <c r="B41" s="66" t="s">
        <v>45</v>
      </c>
      <c r="C41" s="24" t="s">
        <v>5</v>
      </c>
      <c r="D41" s="30" t="s">
        <v>18</v>
      </c>
      <c r="E41" s="25">
        <v>0</v>
      </c>
      <c r="F41" s="26">
        <v>0</v>
      </c>
      <c r="G41" s="62">
        <f>E41*F41</f>
        <v>0</v>
      </c>
      <c r="H41" s="31"/>
      <c r="I41" s="32"/>
      <c r="J41" s="68">
        <f>G41/J2</f>
        <v>0</v>
      </c>
    </row>
    <row r="42" spans="1:10" x14ac:dyDescent="0.2">
      <c r="B42" s="66" t="s">
        <v>46</v>
      </c>
      <c r="C42" s="48" t="s">
        <v>44</v>
      </c>
      <c r="D42" s="30" t="s">
        <v>18</v>
      </c>
      <c r="E42" s="25">
        <v>0</v>
      </c>
      <c r="F42" s="26">
        <v>0</v>
      </c>
      <c r="G42" s="62">
        <f>E42*F42</f>
        <v>0</v>
      </c>
      <c r="H42" s="49"/>
      <c r="I42" s="32"/>
      <c r="J42" s="68">
        <f>G42/J2</f>
        <v>0</v>
      </c>
    </row>
    <row r="43" spans="1:10" x14ac:dyDescent="0.2">
      <c r="B43" s="66" t="s">
        <v>47</v>
      </c>
      <c r="C43" s="48" t="s">
        <v>10</v>
      </c>
      <c r="D43" s="30" t="s">
        <v>18</v>
      </c>
      <c r="E43" s="25">
        <v>0</v>
      </c>
      <c r="F43" s="26">
        <v>0</v>
      </c>
      <c r="G43" s="62">
        <f>E43*F43</f>
        <v>0</v>
      </c>
      <c r="H43" s="49"/>
      <c r="I43" s="32"/>
      <c r="J43" s="68">
        <f>G43/J2</f>
        <v>0</v>
      </c>
    </row>
    <row r="44" spans="1:10" ht="15" customHeight="1" x14ac:dyDescent="0.2">
      <c r="B44" s="66"/>
      <c r="C44" s="113"/>
      <c r="D44" s="114"/>
      <c r="E44" s="114"/>
      <c r="F44" s="114"/>
      <c r="G44" s="115"/>
      <c r="H44" s="49"/>
      <c r="I44" s="32"/>
      <c r="J44" s="98"/>
    </row>
    <row r="45" spans="1:10" s="2" customFormat="1" x14ac:dyDescent="0.25">
      <c r="B45" s="85">
        <v>4</v>
      </c>
      <c r="C45" s="92" t="s">
        <v>6</v>
      </c>
      <c r="D45" s="93"/>
      <c r="E45" s="94"/>
      <c r="F45" s="95"/>
      <c r="G45" s="95"/>
      <c r="H45" s="95"/>
      <c r="I45" s="96">
        <f>I4+I10+I32</f>
        <v>0</v>
      </c>
      <c r="J45" s="99">
        <f>I45/J2</f>
        <v>0</v>
      </c>
    </row>
    <row r="46" spans="1:10" x14ac:dyDescent="0.25">
      <c r="C46" s="15"/>
      <c r="D46" s="16"/>
      <c r="E46" s="17"/>
      <c r="F46" s="18"/>
      <c r="G46" s="18"/>
      <c r="H46" s="19"/>
    </row>
    <row r="47" spans="1:10" x14ac:dyDescent="0.25">
      <c r="C47" s="54"/>
      <c r="D47" s="55"/>
      <c r="E47" s="56"/>
      <c r="F47" s="13"/>
      <c r="G47" s="13"/>
    </row>
    <row r="48" spans="1:10" ht="33.75" customHeight="1" x14ac:dyDescent="0.2">
      <c r="C48" s="123"/>
      <c r="D48" s="123"/>
      <c r="E48" s="123"/>
      <c r="F48" s="123"/>
      <c r="G48" s="123"/>
      <c r="H48" s="123"/>
      <c r="I48" s="123"/>
      <c r="J48" s="123"/>
    </row>
  </sheetData>
  <sheetProtection formatCells="0" formatColumns="0" formatRows="0" insertRows="0"/>
  <mergeCells count="12">
    <mergeCell ref="C20:G20"/>
    <mergeCell ref="C48:J48"/>
    <mergeCell ref="C30:G30"/>
    <mergeCell ref="C14:G14"/>
    <mergeCell ref="C37:G37"/>
    <mergeCell ref="C44:G44"/>
    <mergeCell ref="C24:G24"/>
    <mergeCell ref="C8:G8"/>
    <mergeCell ref="B1:J1"/>
    <mergeCell ref="C5:G5"/>
    <mergeCell ref="C2:H2"/>
    <mergeCell ref="C19:G19"/>
  </mergeCells>
  <dataValidations count="1">
    <dataValidation type="list" showInputMessage="1" showErrorMessage="1" error="No válido" sqref="D12:D13 D26:D29 D34:D36 D6:D7 D39:D43 D15:D18 D21:D23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horizontalDpi="300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18</v>
      </c>
    </row>
    <row r="2" spans="1:1" x14ac:dyDescent="0.25">
      <c r="A2" t="s">
        <v>15</v>
      </c>
    </row>
    <row r="3" spans="1:1" x14ac:dyDescent="0.25">
      <c r="A3" t="s">
        <v>38</v>
      </c>
    </row>
    <row r="4" spans="1:1" x14ac:dyDescent="0.25">
      <c r="A4" t="s">
        <v>16</v>
      </c>
    </row>
    <row r="5" spans="1:1" x14ac:dyDescent="0.25">
      <c r="A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distribucion 2013</vt:lpstr>
      <vt:lpstr>Hoja1</vt:lpstr>
      <vt:lpstr>'presupuesto distribucion 2013'!Títulos_a_imprimir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Joanie Guerrero Mercado</cp:lastModifiedBy>
  <cp:lastPrinted>2014-03-14T20:21:41Z</cp:lastPrinted>
  <dcterms:created xsi:type="dcterms:W3CDTF">2012-01-12T20:33:45Z</dcterms:created>
  <dcterms:modified xsi:type="dcterms:W3CDTF">2014-03-19T17:22:17Z</dcterms:modified>
</cp:coreProperties>
</file>