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105" windowWidth="10515" windowHeight="11640"/>
  </bookViews>
  <sheets>
    <sheet name="presupuesto gestion c 2013" sheetId="8" r:id="rId1"/>
    <sheet name="Hoja1" sheetId="6" r:id="rId2"/>
  </sheets>
  <definedNames>
    <definedName name="_xlnm.Print_Titles" localSheetId="0">'presupuesto gestion c 2013'!$1:$3</definedName>
    <definedName name="Unidad">Hoja1!$A$1:$A$5</definedName>
    <definedName name="Unidades">Hoja1!$A$2:$A$5</definedName>
  </definedNames>
  <calcPr calcId="144525"/>
</workbook>
</file>

<file path=xl/calcChain.xml><?xml version="1.0" encoding="utf-8"?>
<calcChain xmlns="http://schemas.openxmlformats.org/spreadsheetml/2006/main">
  <c r="K61" i="8" l="1"/>
  <c r="K60" i="8"/>
  <c r="K59" i="8"/>
  <c r="K55" i="8"/>
  <c r="J55" i="8"/>
  <c r="K54" i="8"/>
  <c r="K53" i="8"/>
  <c r="K36" i="8"/>
  <c r="K47" i="8"/>
  <c r="K48" i="8"/>
  <c r="K49" i="8"/>
  <c r="K46" i="8"/>
  <c r="K45" i="8"/>
  <c r="K38" i="8"/>
  <c r="K39" i="8"/>
  <c r="K40" i="8"/>
  <c r="K41" i="8"/>
  <c r="K42" i="8"/>
  <c r="K43" i="8"/>
  <c r="K37" i="8"/>
  <c r="K21" i="8"/>
  <c r="G21" i="8"/>
  <c r="G14" i="8"/>
  <c r="J14" i="8" s="1"/>
  <c r="K14" i="8"/>
  <c r="G61" i="8"/>
  <c r="J61" i="8" s="1"/>
  <c r="G60" i="8"/>
  <c r="J60" i="8" s="1"/>
  <c r="G49" i="8"/>
  <c r="J49" i="8" s="1"/>
  <c r="G48" i="8"/>
  <c r="J48" i="8" s="1"/>
  <c r="G47" i="8"/>
  <c r="J47" i="8" s="1"/>
  <c r="G46" i="8"/>
  <c r="J46" i="8" s="1"/>
  <c r="G43" i="8"/>
  <c r="J43" i="8" s="1"/>
  <c r="G42" i="8"/>
  <c r="J42" i="8" s="1"/>
  <c r="G41" i="8"/>
  <c r="J41" i="8" s="1"/>
  <c r="G40" i="8"/>
  <c r="J40" i="8" s="1"/>
  <c r="G39" i="8"/>
  <c r="J39" i="8" s="1"/>
  <c r="G38" i="8"/>
  <c r="J38" i="8" s="1"/>
  <c r="G37" i="8"/>
  <c r="G55" i="8"/>
  <c r="G54" i="8"/>
  <c r="H53" i="8" s="1"/>
  <c r="K7" i="8"/>
  <c r="G7" i="8"/>
  <c r="J7" i="8" s="1"/>
  <c r="K32" i="8"/>
  <c r="G32" i="8"/>
  <c r="J32" i="8" s="1"/>
  <c r="K31" i="8"/>
  <c r="G31" i="8"/>
  <c r="J31" i="8" s="1"/>
  <c r="K30" i="8"/>
  <c r="K28" i="8"/>
  <c r="G28" i="8"/>
  <c r="J28" i="8" s="1"/>
  <c r="K27" i="8"/>
  <c r="G27" i="8"/>
  <c r="J27" i="8" s="1"/>
  <c r="K26" i="8"/>
  <c r="K22" i="8"/>
  <c r="G22" i="8"/>
  <c r="K20" i="8"/>
  <c r="K18" i="8"/>
  <c r="G18" i="8"/>
  <c r="J18" i="8" s="1"/>
  <c r="K17" i="8"/>
  <c r="G17" i="8"/>
  <c r="J17" i="8" s="1"/>
  <c r="K16" i="8"/>
  <c r="K13" i="8"/>
  <c r="G13" i="8"/>
  <c r="J13" i="8" s="1"/>
  <c r="K12" i="8"/>
  <c r="K8" i="8"/>
  <c r="G8" i="8"/>
  <c r="J8" i="8" s="1"/>
  <c r="K6" i="8"/>
  <c r="G6" i="8"/>
  <c r="J6" i="8" s="1"/>
  <c r="K5" i="8"/>
  <c r="I52" i="8" l="1"/>
  <c r="J52" i="8" s="1"/>
  <c r="J53" i="8"/>
  <c r="J54" i="8"/>
  <c r="H20" i="8"/>
  <c r="H59" i="8"/>
  <c r="H16" i="8"/>
  <c r="H36" i="8"/>
  <c r="J21" i="8"/>
  <c r="H5" i="8"/>
  <c r="H26" i="8"/>
  <c r="J36" i="8"/>
  <c r="H45" i="8"/>
  <c r="J45" i="8" s="1"/>
  <c r="H12" i="8"/>
  <c r="H30" i="8"/>
  <c r="J30" i="8" s="1"/>
  <c r="J37" i="8"/>
  <c r="J12" i="8"/>
  <c r="J22" i="8"/>
  <c r="J16" i="8"/>
  <c r="J26" i="8"/>
  <c r="J20" i="8"/>
  <c r="I25" i="8" l="1"/>
  <c r="J25" i="8" s="1"/>
  <c r="K25" i="8" s="1"/>
  <c r="I11" i="8"/>
  <c r="J11" i="8" s="1"/>
  <c r="K11" i="8" s="1"/>
  <c r="J59" i="8"/>
  <c r="I58" i="8"/>
  <c r="J58" i="8" s="1"/>
  <c r="I35" i="8"/>
  <c r="K35" i="8" s="1"/>
  <c r="J5" i="8"/>
  <c r="I4" i="8"/>
  <c r="I64" i="8" s="1"/>
  <c r="J64" i="8" s="1"/>
  <c r="K64" i="8" s="1"/>
  <c r="K52" i="8"/>
  <c r="J4" i="8" l="1"/>
  <c r="J35" i="8"/>
  <c r="K58" i="8"/>
  <c r="K4" i="8"/>
</calcChain>
</file>

<file path=xl/comments1.xml><?xml version="1.0" encoding="utf-8"?>
<comments xmlns="http://schemas.openxmlformats.org/spreadsheetml/2006/main">
  <authors>
    <author>Andrea Afanador</author>
    <author>Usuario</author>
  </authors>
  <commentList>
    <comment ref="J2" authorId="0">
      <text>
        <r>
          <rPr>
            <sz val="9"/>
            <color indexed="81"/>
            <rFont val="Tahoma"/>
            <family val="2"/>
          </rPr>
          <t xml:space="preserve">TRM Estimada. Esta columna esta totalmente formulada y calculará automáticamente el valor en dólares.
</t>
        </r>
      </text>
    </comment>
    <comment ref="C5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Son todos los gastos generados por servicios personales requeridos en cada una de las etapas del proyecto. Ejemplo: Coordinador del Proyecto, Operador, Productor, Técnicos (ingeniero sonido, profesores, etc.)</t>
        </r>
      </text>
    </comment>
    <comment ref="C11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Todos los gastos para la adquisición acondicionamiento y mantenimiento de maquinarias, herramientas, equipamiento técnico, indumentaria, instrumentos e inmuebles necesarios para el objetivo principal del proyecto. Ejemplo: Compra o alquiler de retroproyector, acondicionamiento del lugar, etc.</t>
        </r>
      </text>
    </comment>
  </commentList>
</comments>
</file>

<file path=xl/sharedStrings.xml><?xml version="1.0" encoding="utf-8"?>
<sst xmlns="http://schemas.openxmlformats.org/spreadsheetml/2006/main" count="114" uniqueCount="74">
  <si>
    <t>Publicidad y/o pauta medios impresos (periódicos y revistas)</t>
  </si>
  <si>
    <t>Publicidad y/o pauta en radio</t>
  </si>
  <si>
    <t>Publicidad y/o pauta en televisión</t>
  </si>
  <si>
    <t>Publicidad y/o pauta en internet y medios alternativos</t>
  </si>
  <si>
    <t>Diseño y montaje de página web</t>
  </si>
  <si>
    <t xml:space="preserve">Impresión material promocional </t>
  </si>
  <si>
    <t>TOTAL</t>
  </si>
  <si>
    <t xml:space="preserve">Transporte personas  nacional </t>
  </si>
  <si>
    <t>Campaña digital redes sociales</t>
  </si>
  <si>
    <t>Transporte personas y carga terrestre</t>
  </si>
  <si>
    <t>Alojamiento nacional</t>
  </si>
  <si>
    <t>Ítem</t>
  </si>
  <si>
    <t>Unidad</t>
  </si>
  <si>
    <t>Días</t>
  </si>
  <si>
    <t>Meses</t>
  </si>
  <si>
    <t>Paquete</t>
  </si>
  <si>
    <t>Seleccionar</t>
  </si>
  <si>
    <t>1.1</t>
  </si>
  <si>
    <t>1.1.1</t>
  </si>
  <si>
    <t>2.1.1</t>
  </si>
  <si>
    <t>2.1.2</t>
  </si>
  <si>
    <t>2.2.1</t>
  </si>
  <si>
    <t>2.2.2</t>
  </si>
  <si>
    <t>2.3.1</t>
  </si>
  <si>
    <t>3.1.1</t>
  </si>
  <si>
    <t>3.1.2</t>
  </si>
  <si>
    <t>3.2.1</t>
  </si>
  <si>
    <t>3.2.2</t>
  </si>
  <si>
    <t>COD.</t>
  </si>
  <si>
    <t>Gastos de viaje</t>
  </si>
  <si>
    <t>Semanas</t>
  </si>
  <si>
    <t>Precio Unitario</t>
  </si>
  <si>
    <t>Precio Total en Nuevos Soles</t>
  </si>
  <si>
    <t>Total ítem en Nuevos Soles</t>
  </si>
  <si>
    <t>Cantidad</t>
  </si>
  <si>
    <t>Subtotales en Nuevos Soles</t>
  </si>
  <si>
    <t>1 dólar =</t>
  </si>
  <si>
    <t xml:space="preserve">Puede añadir filas encima para agregar nuevos ítems. No olvide verificar la sumatoria en la casilla "Total ítem en Nuevos Soles". </t>
  </si>
  <si>
    <t>Totales en Nuevos Soles</t>
  </si>
  <si>
    <t>Subtotales en Dólares</t>
  </si>
  <si>
    <t>RECURSOS HUMANOS</t>
  </si>
  <si>
    <t>1.1.2</t>
  </si>
  <si>
    <t>1.1.3</t>
  </si>
  <si>
    <t>Coordinador del Proyecto</t>
  </si>
  <si>
    <t>Este presupuesto esta completamente formulado por favor tenga mucho cuidado al llenarlo, cualquier error afectaría el resultado total. Usted podrá añadir filas si lo considera necesario y/o dejar en blanco los ítems que no requiera su proyecto. Describir conceptualmente el gasto en el proyecto.</t>
  </si>
  <si>
    <t>EQUIPAMIENTO / INFRAESTRUCTURA / INDUMENTARIA / INSTRUMENTOS</t>
  </si>
  <si>
    <t>EQUIPAMIENTO</t>
  </si>
  <si>
    <t>INFRAESTRUCTURA</t>
  </si>
  <si>
    <t>OTROS</t>
  </si>
  <si>
    <t>INSUMOS / MATERIALES / GASTOS DE PRODUCCIÓN</t>
  </si>
  <si>
    <t>INSUMOS Y MATERIALES</t>
  </si>
  <si>
    <t>OTROS GASTOS DE PRODUCCIÓN</t>
  </si>
  <si>
    <t>TRANSPORTE</t>
  </si>
  <si>
    <t>COMUNICACIÓN</t>
  </si>
  <si>
    <t>COMUNICACIÓN / TRANSPORTE</t>
  </si>
  <si>
    <t>DERECHOS Y SERVICIOS</t>
  </si>
  <si>
    <t>GASTOS ADMINITRATIVOS O VARIOS</t>
  </si>
  <si>
    <t>2.3.2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</si>
  <si>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</si>
  <si>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</si>
  <si>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</si>
  <si>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</si>
  <si>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</si>
  <si>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</si>
  <si>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</si>
  <si>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</si>
  <si>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</si>
  <si>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</si>
  <si>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</si>
  <si>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5.1.1</t>
  </si>
  <si>
    <t>5.1.2</t>
  </si>
  <si>
    <t>6.1.1</t>
  </si>
  <si>
    <t>6.1.2</t>
  </si>
  <si>
    <t xml:space="preserve">PRESUPUESTO DE GESTIÓN CULTURAL PARA EL CINE Y EL AUDIOVISUAL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</si>
</sst>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5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FF9900"/>
      </right>
      <top/>
      <bottom/>
      <diagonal/>
    </border>
    <border>
      <left style="medium">
        <color rgb="FFFF99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rgb="FFFF9900"/>
      </left>
      <right/>
      <top style="medium">
        <color rgb="FFFF9900"/>
      </top>
      <bottom style="medium">
        <color rgb="FFFF9900"/>
      </bottom>
      <diagonal/>
    </border>
    <border>
      <left/>
      <right/>
      <top style="medium">
        <color rgb="FFFF9900"/>
      </top>
      <bottom style="medium">
        <color rgb="FFFF9900"/>
      </bottom>
      <diagonal/>
    </border>
    <border>
      <left style="thin">
        <color indexed="64"/>
      </left>
      <right style="medium">
        <color rgb="FFFF9900"/>
      </right>
      <top style="thin">
        <color indexed="64"/>
      </top>
      <bottom style="thin">
        <color indexed="64"/>
      </bottom>
      <diagonal/>
    </border>
    <border>
      <left/>
      <right style="medium">
        <color rgb="FFFF99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9900"/>
      </bottom>
      <diagonal/>
    </border>
    <border>
      <left style="medium">
        <color rgb="FFFF9900"/>
      </left>
      <right/>
      <top style="thin">
        <color indexed="64"/>
      </top>
      <bottom style="medium">
        <color rgb="FFFF9900"/>
      </bottom>
      <diagonal/>
    </border>
    <border>
      <left/>
      <right/>
      <top style="thin">
        <color indexed="64"/>
      </top>
      <bottom style="medium">
        <color rgb="FFFF9900"/>
      </bottom>
      <diagonal/>
    </border>
    <border>
      <left/>
      <right style="thin">
        <color indexed="64"/>
      </right>
      <top style="thin">
        <color indexed="64"/>
      </top>
      <bottom style="medium">
        <color rgb="FFFF9900"/>
      </bottom>
      <diagonal/>
    </border>
    <border>
      <left style="medium">
        <color rgb="FFFF9900"/>
      </left>
      <right/>
      <top style="medium">
        <color rgb="FFFF9900"/>
      </top>
      <bottom style="thin">
        <color indexed="64"/>
      </bottom>
      <diagonal/>
    </border>
    <border>
      <left/>
      <right/>
      <top style="medium">
        <color rgb="FFFF9900"/>
      </top>
      <bottom/>
      <diagonal/>
    </border>
    <border>
      <left/>
      <right style="medium">
        <color rgb="FFFF9900"/>
      </right>
      <top/>
      <bottom style="medium">
        <color rgb="FFFF9900"/>
      </bottom>
      <diagonal/>
    </border>
    <border>
      <left/>
      <right/>
      <top style="medium">
        <color rgb="FFFF9900"/>
      </top>
      <bottom style="thin">
        <color indexed="64"/>
      </bottom>
      <diagonal/>
    </border>
    <border>
      <left style="medium">
        <color rgb="FFFF99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9900"/>
      </right>
      <top style="medium">
        <color rgb="FFFF9900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medium">
        <color rgb="FFFF99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9900"/>
      </left>
      <right/>
      <top/>
      <bottom style="thin">
        <color indexed="64"/>
      </bottom>
      <diagonal/>
    </border>
    <border>
      <left style="medium">
        <color theme="9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rgb="FFF5750B"/>
      </top>
      <bottom style="thin">
        <color indexed="64"/>
      </bottom>
      <diagonal/>
    </border>
    <border>
      <left/>
      <right style="medium">
        <color rgb="FFF5750B"/>
      </right>
      <top style="thin">
        <color indexed="64"/>
      </top>
      <bottom/>
      <diagonal/>
    </border>
    <border>
      <left/>
      <right style="medium">
        <color rgb="FFF5750B"/>
      </right>
      <top/>
      <bottom style="medium">
        <color rgb="FFF5750B"/>
      </bottom>
      <diagonal/>
    </border>
    <border>
      <left/>
      <right/>
      <top/>
      <bottom style="medium">
        <color rgb="FFF5750B"/>
      </bottom>
      <diagonal/>
    </border>
    <border>
      <left/>
      <right style="medium">
        <color rgb="FFF5750B"/>
      </right>
      <top/>
      <bottom style="medium">
        <color rgb="FFFF9900"/>
      </bottom>
      <diagonal/>
    </border>
    <border>
      <left style="thin">
        <color indexed="64"/>
      </left>
      <right style="medium">
        <color rgb="FFFF9900"/>
      </right>
      <top/>
      <bottom style="thin">
        <color indexed="64"/>
      </bottom>
      <diagonal/>
    </border>
    <border>
      <left/>
      <right style="medium">
        <color rgb="FFF5750B"/>
      </right>
      <top/>
      <bottom/>
      <diagonal/>
    </border>
    <border>
      <left style="medium">
        <color rgb="FFF5750B"/>
      </left>
      <right/>
      <top style="thin">
        <color indexed="64"/>
      </top>
      <bottom style="medium">
        <color rgb="FFFF99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165" fontId="8" fillId="0" borderId="0" xfId="1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center"/>
    </xf>
    <xf numFmtId="165" fontId="9" fillId="0" borderId="0" xfId="1" applyNumberFormat="1" applyFont="1" applyBorder="1" applyProtection="1"/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165" fontId="3" fillId="0" borderId="0" xfId="1" applyNumberFormat="1" applyFont="1" applyAlignment="1" applyProtection="1">
      <alignment wrapText="1"/>
      <protection locked="0"/>
    </xf>
    <xf numFmtId="0" fontId="3" fillId="0" borderId="9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3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66" fontId="3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165" fontId="10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11" fillId="0" borderId="13" xfId="0" applyNumberFormat="1" applyFont="1" applyBorder="1" applyAlignment="1" applyProtection="1">
      <alignment horizontal="right" vertical="top"/>
      <protection locked="0"/>
    </xf>
    <xf numFmtId="0" fontId="11" fillId="0" borderId="2" xfId="0" applyFont="1" applyBorder="1" applyAlignment="1" applyProtection="1">
      <alignment vertical="top" wrapText="1"/>
    </xf>
    <xf numFmtId="0" fontId="11" fillId="0" borderId="3" xfId="0" applyFont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  <protection locked="0"/>
    </xf>
    <xf numFmtId="3" fontId="11" fillId="0" borderId="14" xfId="0" applyNumberFormat="1" applyFont="1" applyBorder="1" applyAlignment="1" applyProtection="1">
      <alignment horizontal="right" vertical="top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65" fontId="10" fillId="0" borderId="0" xfId="1" applyNumberFormat="1" applyFont="1" applyBorder="1" applyAlignment="1" applyProtection="1">
      <alignment vertical="top" wrapText="1"/>
    </xf>
    <xf numFmtId="165" fontId="11" fillId="0" borderId="0" xfId="1" applyNumberFormat="1" applyFont="1" applyBorder="1" applyAlignment="1" applyProtection="1">
      <alignment horizontal="right" vertical="top"/>
      <protection locked="0"/>
    </xf>
    <xf numFmtId="3" fontId="11" fillId="0" borderId="15" xfId="0" applyNumberFormat="1" applyFont="1" applyBorder="1" applyAlignment="1" applyProtection="1">
      <alignment horizontal="right" vertical="top"/>
      <protection locked="0"/>
    </xf>
    <xf numFmtId="3" fontId="11" fillId="0" borderId="16" xfId="0" applyNumberFormat="1" applyFont="1" applyBorder="1" applyAlignment="1" applyProtection="1">
      <alignment horizontal="right" vertical="top"/>
      <protection locked="0"/>
    </xf>
    <xf numFmtId="0" fontId="9" fillId="0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165" fontId="9" fillId="0" borderId="0" xfId="1" applyNumberFormat="1" applyFont="1" applyFill="1" applyBorder="1" applyAlignment="1" applyProtection="1">
      <alignment vertical="top" wrapText="1"/>
      <protection locked="0"/>
    </xf>
    <xf numFmtId="165" fontId="9" fillId="0" borderId="0" xfId="1" applyNumberFormat="1" applyFont="1" applyFill="1" applyBorder="1" applyAlignment="1" applyProtection="1">
      <alignment vertical="top" wrapText="1"/>
    </xf>
    <xf numFmtId="165" fontId="11" fillId="0" borderId="0" xfId="1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10" fillId="0" borderId="17" xfId="1" applyNumberFormat="1" applyFont="1" applyBorder="1" applyAlignment="1" applyProtection="1">
      <alignment vertical="top" wrapText="1"/>
      <protection locked="0"/>
    </xf>
    <xf numFmtId="165" fontId="11" fillId="0" borderId="17" xfId="1" applyNumberFormat="1" applyFont="1" applyBorder="1" applyAlignment="1" applyProtection="1">
      <alignment horizontal="right" vertical="top"/>
      <protection locked="0"/>
    </xf>
    <xf numFmtId="165" fontId="10" fillId="2" borderId="0" xfId="1" applyNumberFormat="1" applyFont="1" applyFill="1" applyBorder="1" applyAlignment="1" applyProtection="1">
      <alignment vertical="top" wrapText="1"/>
    </xf>
    <xf numFmtId="165" fontId="11" fillId="0" borderId="0" xfId="1" applyNumberFormat="1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165" fontId="11" fillId="0" borderId="0" xfId="1" applyNumberFormat="1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vertical="top" wrapText="1"/>
    </xf>
    <xf numFmtId="165" fontId="9" fillId="0" borderId="0" xfId="1" applyNumberFormat="1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 wrapText="1"/>
      <protection locked="0"/>
    </xf>
    <xf numFmtId="165" fontId="10" fillId="0" borderId="0" xfId="1" applyNumberFormat="1" applyFont="1" applyBorder="1" applyAlignment="1" applyProtection="1">
      <alignment vertical="top" wrapText="1"/>
      <protection locked="0"/>
    </xf>
    <xf numFmtId="0" fontId="8" fillId="0" borderId="3" xfId="0" applyFont="1" applyBorder="1" applyAlignment="1" applyProtection="1">
      <alignment vertical="top" wrapText="1"/>
    </xf>
    <xf numFmtId="165" fontId="11" fillId="0" borderId="0" xfId="1" applyNumberFormat="1" applyFont="1" applyFill="1" applyBorder="1" applyAlignment="1" applyProtection="1">
      <alignment vertical="top" wrapText="1"/>
      <protection locked="0"/>
    </xf>
    <xf numFmtId="0" fontId="11" fillId="2" borderId="3" xfId="0" applyFont="1" applyFill="1" applyBorder="1" applyAlignment="1" applyProtection="1">
      <alignment vertical="top"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165" fontId="8" fillId="0" borderId="0" xfId="1" applyNumberFormat="1" applyFont="1" applyBorder="1" applyAlignment="1" applyProtection="1">
      <alignment vertical="center"/>
      <protection locked="0"/>
    </xf>
    <xf numFmtId="0" fontId="14" fillId="4" borderId="18" xfId="0" applyFont="1" applyFill="1" applyBorder="1" applyAlignment="1" applyProtection="1">
      <alignment horizontal="center" vertical="top" wrapText="1"/>
    </xf>
    <xf numFmtId="165" fontId="14" fillId="4" borderId="19" xfId="1" applyNumberFormat="1" applyFont="1" applyFill="1" applyBorder="1" applyAlignment="1" applyProtection="1">
      <alignment vertical="top" wrapText="1"/>
      <protection locked="0"/>
    </xf>
    <xf numFmtId="165" fontId="14" fillId="4" borderId="20" xfId="1" applyNumberFormat="1" applyFont="1" applyFill="1" applyBorder="1" applyAlignment="1" applyProtection="1">
      <alignment vertical="top" wrapText="1"/>
      <protection locked="0"/>
    </xf>
    <xf numFmtId="165" fontId="9" fillId="5" borderId="3" xfId="1" applyNumberFormat="1" applyFont="1" applyFill="1" applyBorder="1" applyAlignment="1" applyProtection="1">
      <alignment vertical="top" wrapText="1"/>
    </xf>
    <xf numFmtId="165" fontId="11" fillId="6" borderId="3" xfId="1" applyNumberFormat="1" applyFont="1" applyFill="1" applyBorder="1" applyAlignment="1" applyProtection="1">
      <alignment vertical="top" wrapText="1"/>
    </xf>
    <xf numFmtId="3" fontId="11" fillId="5" borderId="15" xfId="0" applyNumberFormat="1" applyFont="1" applyFill="1" applyBorder="1" applyAlignment="1" applyProtection="1">
      <alignment horizontal="right" vertical="top"/>
      <protection locked="0"/>
    </xf>
    <xf numFmtId="0" fontId="14" fillId="4" borderId="21" xfId="0" applyFont="1" applyFill="1" applyBorder="1" applyAlignment="1" applyProtection="1">
      <alignment horizontal="center" vertical="top" wrapText="1"/>
    </xf>
    <xf numFmtId="0" fontId="14" fillId="4" borderId="22" xfId="0" applyFont="1" applyFill="1" applyBorder="1" applyAlignment="1" applyProtection="1">
      <alignment vertical="top" wrapText="1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14" fillId="4" borderId="22" xfId="0" applyFont="1" applyFill="1" applyBorder="1" applyAlignment="1" applyProtection="1">
      <alignment horizontal="center" vertical="top" wrapText="1"/>
      <protection locked="0"/>
    </xf>
    <xf numFmtId="165" fontId="14" fillId="4" borderId="22" xfId="1" applyNumberFormat="1" applyFont="1" applyFill="1" applyBorder="1" applyAlignment="1" applyProtection="1">
      <alignment vertical="top" wrapText="1"/>
      <protection locked="0"/>
    </xf>
    <xf numFmtId="165" fontId="14" fillId="4" borderId="22" xfId="1" applyNumberFormat="1" applyFont="1" applyFill="1" applyBorder="1" applyAlignment="1" applyProtection="1">
      <alignment vertical="top" wrapText="1"/>
    </xf>
    <xf numFmtId="165" fontId="10" fillId="6" borderId="12" xfId="1" applyNumberFormat="1" applyFont="1" applyFill="1" applyBorder="1" applyAlignment="1" applyProtection="1">
      <alignment horizontal="center" vertical="center" wrapText="1"/>
      <protection locked="0"/>
    </xf>
    <xf numFmtId="3" fontId="15" fillId="7" borderId="23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4" xfId="0" applyFont="1" applyFill="1" applyBorder="1" applyAlignment="1" applyProtection="1">
      <alignment vertical="top" wrapText="1"/>
    </xf>
    <xf numFmtId="0" fontId="14" fillId="4" borderId="24" xfId="0" applyFont="1" applyFill="1" applyBorder="1" applyAlignment="1" applyProtection="1">
      <alignment horizontal="center" vertical="center" wrapText="1"/>
      <protection locked="0"/>
    </xf>
    <xf numFmtId="0" fontId="14" fillId="4" borderId="24" xfId="0" applyFont="1" applyFill="1" applyBorder="1" applyAlignment="1" applyProtection="1">
      <alignment horizontal="center" vertical="top" wrapText="1"/>
      <protection locked="0"/>
    </xf>
    <xf numFmtId="165" fontId="14" fillId="4" borderId="24" xfId="1" applyNumberFormat="1" applyFont="1" applyFill="1" applyBorder="1" applyAlignment="1" applyProtection="1">
      <alignment vertical="top" wrapText="1"/>
      <protection locked="0"/>
    </xf>
    <xf numFmtId="164" fontId="11" fillId="0" borderId="1" xfId="1" applyNumberFormat="1" applyFont="1" applyFill="1" applyBorder="1" applyAlignment="1" applyProtection="1">
      <alignment vertical="top" wrapText="1"/>
      <protection locked="0"/>
    </xf>
    <xf numFmtId="164" fontId="14" fillId="4" borderId="24" xfId="1" applyNumberFormat="1" applyFont="1" applyFill="1" applyBorder="1" applyAlignment="1" applyProtection="1">
      <alignment vertical="top" wrapText="1"/>
    </xf>
    <xf numFmtId="0" fontId="11" fillId="2" borderId="5" xfId="0" applyFont="1" applyFill="1" applyBorder="1" applyAlignment="1" applyProtection="1">
      <alignment vertical="top" wrapText="1"/>
    </xf>
    <xf numFmtId="164" fontId="11" fillId="6" borderId="3" xfId="1" applyNumberFormat="1" applyFont="1" applyFill="1" applyBorder="1" applyAlignment="1" applyProtection="1">
      <alignment vertical="top" wrapText="1"/>
    </xf>
    <xf numFmtId="0" fontId="3" fillId="0" borderId="25" xfId="0" applyFont="1" applyBorder="1" applyAlignment="1" applyProtection="1">
      <alignment horizontal="center" vertical="center"/>
    </xf>
    <xf numFmtId="164" fontId="9" fillId="5" borderId="1" xfId="1" applyNumberFormat="1" applyFont="1" applyFill="1" applyBorder="1" applyAlignment="1" applyProtection="1">
      <alignment vertical="center" wrapText="1"/>
    </xf>
    <xf numFmtId="3" fontId="11" fillId="5" borderId="13" xfId="0" applyNumberFormat="1" applyFont="1" applyFill="1" applyBorder="1" applyAlignment="1" applyProtection="1">
      <alignment horizontal="right" vertical="center"/>
      <protection locked="0"/>
    </xf>
    <xf numFmtId="165" fontId="15" fillId="8" borderId="17" xfId="1" applyNumberFormat="1" applyFont="1" applyFill="1" applyBorder="1" applyAlignment="1" applyProtection="1">
      <alignment horizontal="center" vertical="center" wrapText="1"/>
      <protection locked="0"/>
    </xf>
    <xf numFmtId="4" fontId="14" fillId="7" borderId="26" xfId="1" applyNumberFormat="1" applyFont="1" applyFill="1" applyBorder="1" applyAlignment="1" applyProtection="1">
      <alignment vertical="top" wrapText="1"/>
    </xf>
    <xf numFmtId="3" fontId="14" fillId="7" borderId="27" xfId="1" applyNumberFormat="1" applyFont="1" applyFill="1" applyBorder="1" applyAlignment="1" applyProtection="1">
      <alignment vertical="top" wrapText="1"/>
      <protection locked="0"/>
    </xf>
    <xf numFmtId="0" fontId="2" fillId="0" borderId="28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top" wrapText="1"/>
    </xf>
    <xf numFmtId="3" fontId="11" fillId="0" borderId="29" xfId="0" applyNumberFormat="1" applyFont="1" applyBorder="1" applyAlignment="1" applyProtection="1">
      <alignment horizontal="right" vertical="top"/>
      <protection locked="0"/>
    </xf>
    <xf numFmtId="0" fontId="2" fillId="0" borderId="30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 vertical="top" wrapText="1"/>
    </xf>
    <xf numFmtId="164" fontId="9" fillId="5" borderId="3" xfId="1" applyNumberFormat="1" applyFont="1" applyFill="1" applyBorder="1" applyAlignment="1" applyProtection="1">
      <alignment vertical="center" wrapText="1"/>
    </xf>
    <xf numFmtId="3" fontId="11" fillId="0" borderId="0" xfId="0" applyNumberFormat="1" applyFont="1" applyBorder="1" applyAlignment="1" applyProtection="1">
      <alignment horizontal="right" vertical="top"/>
      <protection locked="0"/>
    </xf>
    <xf numFmtId="3" fontId="11" fillId="0" borderId="31" xfId="0" applyNumberFormat="1" applyFont="1" applyBorder="1" applyAlignment="1" applyProtection="1">
      <alignment horizontal="right" vertical="top"/>
      <protection locked="0"/>
    </xf>
    <xf numFmtId="3" fontId="14" fillId="7" borderId="32" xfId="1" applyNumberFormat="1" applyFont="1" applyFill="1" applyBorder="1" applyAlignment="1" applyProtection="1">
      <alignment vertical="top" wrapText="1"/>
    </xf>
    <xf numFmtId="3" fontId="14" fillId="7" borderId="33" xfId="1" applyNumberFormat="1" applyFont="1" applyFill="1" applyBorder="1" applyAlignment="1" applyProtection="1">
      <alignment vertical="top" wrapText="1"/>
    </xf>
    <xf numFmtId="3" fontId="11" fillId="0" borderId="34" xfId="0" applyNumberFormat="1" applyFont="1" applyBorder="1" applyAlignment="1" applyProtection="1">
      <alignment horizontal="right" vertical="top"/>
      <protection locked="0"/>
    </xf>
    <xf numFmtId="3" fontId="11" fillId="0" borderId="35" xfId="0" applyNumberFormat="1" applyFont="1" applyBorder="1" applyAlignment="1" applyProtection="1">
      <alignment horizontal="right" vertical="top"/>
      <protection locked="0"/>
    </xf>
    <xf numFmtId="3" fontId="11" fillId="0" borderId="36" xfId="0" applyNumberFormat="1" applyFont="1" applyBorder="1" applyAlignment="1" applyProtection="1">
      <alignment horizontal="right" vertical="top"/>
      <protection locked="0"/>
    </xf>
    <xf numFmtId="3" fontId="11" fillId="0" borderId="17" xfId="0" applyNumberFormat="1" applyFont="1" applyBorder="1" applyAlignment="1" applyProtection="1">
      <alignment horizontal="right" vertical="top"/>
      <protection locked="0"/>
    </xf>
    <xf numFmtId="3" fontId="11" fillId="0" borderId="37" xfId="0" applyNumberFormat="1" applyFont="1" applyBorder="1" applyAlignment="1" applyProtection="1">
      <alignment horizontal="right" vertical="top"/>
      <protection locked="0"/>
    </xf>
    <xf numFmtId="4" fontId="14" fillId="7" borderId="38" xfId="1" applyNumberFormat="1" applyFont="1" applyFill="1" applyBorder="1" applyAlignment="1" applyProtection="1">
      <alignment vertical="top" wrapText="1"/>
    </xf>
    <xf numFmtId="3" fontId="11" fillId="0" borderId="39" xfId="0" applyNumberFormat="1" applyFont="1" applyBorder="1" applyAlignment="1" applyProtection="1">
      <alignment horizontal="right" vertical="top"/>
      <protection locked="0"/>
    </xf>
    <xf numFmtId="0" fontId="14" fillId="4" borderId="19" xfId="0" applyFont="1" applyFill="1" applyBorder="1" applyAlignment="1" applyProtection="1">
      <alignment vertical="top" wrapText="1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14" fillId="4" borderId="19" xfId="0" applyFont="1" applyFill="1" applyBorder="1" applyAlignment="1" applyProtection="1">
      <alignment horizontal="center" vertical="top" wrapText="1"/>
      <protection locked="0"/>
    </xf>
    <xf numFmtId="0" fontId="2" fillId="0" borderId="4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  <protection locked="0"/>
    </xf>
    <xf numFmtId="0" fontId="13" fillId="0" borderId="5" xfId="0" applyFont="1" applyBorder="1" applyAlignment="1" applyProtection="1">
      <alignment horizontal="center" vertical="top" wrapText="1"/>
    </xf>
    <xf numFmtId="0" fontId="13" fillId="0" borderId="6" xfId="0" applyFont="1" applyBorder="1" applyAlignment="1" applyProtection="1">
      <alignment horizontal="center" vertical="top" wrapText="1"/>
    </xf>
    <xf numFmtId="0" fontId="13" fillId="0" borderId="2" xfId="0" applyFont="1" applyBorder="1" applyAlignment="1" applyProtection="1">
      <alignment horizontal="center" vertical="top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9" fillId="3" borderId="4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F5750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>
    <pageSetUpPr fitToPage="1"/>
  </sheetPr>
  <dimension ref="A1:K67"/>
  <sheetViews>
    <sheetView showGridLines="0" tabSelected="1" zoomScale="85" zoomScaleNormal="85" zoomScaleSheetLayoutView="100" zoomScalePageLayoutView="60" workbookViewId="0">
      <selection activeCell="B1" sqref="B1:J1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5" bestFit="1" customWidth="1"/>
    <col min="3" max="3" width="63" style="9" bestFit="1" customWidth="1"/>
    <col min="4" max="4" width="11.85546875" style="10" customWidth="1"/>
    <col min="5" max="5" width="10.28515625" style="11" bestFit="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1" customWidth="1"/>
    <col min="10" max="10" width="18.28515625" style="22" customWidth="1"/>
    <col min="11" max="11" width="16.85546875" style="1" customWidth="1"/>
    <col min="12" max="16384" width="10.85546875" style="1"/>
  </cols>
  <sheetData>
    <row r="1" spans="1:11" ht="33" customHeight="1" thickBot="1" x14ac:dyDescent="0.25">
      <c r="B1" s="127" t="s">
        <v>73</v>
      </c>
      <c r="C1" s="127"/>
      <c r="D1" s="127"/>
      <c r="E1" s="127"/>
      <c r="F1" s="127"/>
      <c r="G1" s="127"/>
      <c r="H1" s="127"/>
      <c r="I1" s="127"/>
      <c r="J1" s="127"/>
    </row>
    <row r="2" spans="1:11" ht="60" customHeight="1" thickBot="1" x14ac:dyDescent="0.25">
      <c r="B2" s="23"/>
      <c r="C2" s="128" t="s">
        <v>44</v>
      </c>
      <c r="D2" s="128"/>
      <c r="E2" s="128"/>
      <c r="F2" s="128"/>
      <c r="G2" s="128"/>
      <c r="H2" s="128"/>
      <c r="I2" s="24" t="s">
        <v>36</v>
      </c>
      <c r="J2" s="25">
        <v>2.7</v>
      </c>
      <c r="K2" s="25">
        <v>2.7</v>
      </c>
    </row>
    <row r="3" spans="1:11" s="2" customFormat="1" ht="38.25" customHeight="1" thickBot="1" x14ac:dyDescent="0.3">
      <c r="B3" s="26" t="s">
        <v>28</v>
      </c>
      <c r="C3" s="27" t="s">
        <v>11</v>
      </c>
      <c r="D3" s="27" t="s">
        <v>12</v>
      </c>
      <c r="E3" s="28" t="s">
        <v>34</v>
      </c>
      <c r="F3" s="29" t="s">
        <v>31</v>
      </c>
      <c r="G3" s="84" t="s">
        <v>32</v>
      </c>
      <c r="H3" s="84" t="s">
        <v>33</v>
      </c>
      <c r="I3" s="97" t="s">
        <v>35</v>
      </c>
      <c r="J3" s="85" t="s">
        <v>39</v>
      </c>
      <c r="K3" s="85" t="s">
        <v>38</v>
      </c>
    </row>
    <row r="4" spans="1:11" s="4" customFormat="1" x14ac:dyDescent="0.2">
      <c r="A4" s="3"/>
      <c r="B4" s="78">
        <v>1</v>
      </c>
      <c r="C4" s="86" t="s">
        <v>40</v>
      </c>
      <c r="D4" s="87"/>
      <c r="E4" s="88"/>
      <c r="F4" s="89"/>
      <c r="G4" s="89"/>
      <c r="H4" s="89"/>
      <c r="I4" s="91">
        <f>H5</f>
        <v>0</v>
      </c>
      <c r="J4" s="98">
        <f>I4/J2</f>
        <v>0</v>
      </c>
      <c r="K4" s="98">
        <f>I4</f>
        <v>0</v>
      </c>
    </row>
    <row r="5" spans="1:11" s="70" customFormat="1" x14ac:dyDescent="0.25">
      <c r="B5" s="94" t="s">
        <v>17</v>
      </c>
      <c r="C5" s="125" t="s">
        <v>40</v>
      </c>
      <c r="D5" s="125"/>
      <c r="E5" s="125"/>
      <c r="F5" s="125"/>
      <c r="G5" s="126"/>
      <c r="H5" s="95">
        <f>SUM(G6:G8)</f>
        <v>0</v>
      </c>
      <c r="I5" s="71"/>
      <c r="J5" s="96">
        <f>H5/J2</f>
        <v>0</v>
      </c>
      <c r="K5" s="96">
        <f>I5/K2</f>
        <v>0</v>
      </c>
    </row>
    <row r="6" spans="1:11" ht="28.5" customHeight="1" x14ac:dyDescent="0.25">
      <c r="B6" s="69" t="s">
        <v>18</v>
      </c>
      <c r="C6" s="68" t="s">
        <v>43</v>
      </c>
      <c r="D6" s="30" t="s">
        <v>16</v>
      </c>
      <c r="E6" s="30">
        <v>0</v>
      </c>
      <c r="F6" s="90"/>
      <c r="G6" s="93">
        <f>E6*F6</f>
        <v>0</v>
      </c>
      <c r="H6" s="7"/>
      <c r="I6" s="5"/>
      <c r="J6" s="31">
        <f>G6/J2</f>
        <v>0</v>
      </c>
      <c r="K6" s="31">
        <f>H6/K2</f>
        <v>0</v>
      </c>
    </row>
    <row r="7" spans="1:11" ht="28.5" customHeight="1" x14ac:dyDescent="0.25">
      <c r="B7" s="69" t="s">
        <v>41</v>
      </c>
      <c r="C7" s="68"/>
      <c r="D7" s="30" t="s">
        <v>16</v>
      </c>
      <c r="E7" s="30">
        <v>0</v>
      </c>
      <c r="F7" s="90"/>
      <c r="G7" s="93">
        <f>E7*F7</f>
        <v>0</v>
      </c>
      <c r="H7" s="7"/>
      <c r="I7" s="5"/>
      <c r="J7" s="31">
        <f>G7/J2</f>
        <v>0</v>
      </c>
      <c r="K7" s="31">
        <f>H7/K2</f>
        <v>0</v>
      </c>
    </row>
    <row r="8" spans="1:11" ht="28.5" x14ac:dyDescent="0.25">
      <c r="B8" s="69" t="s">
        <v>42</v>
      </c>
      <c r="C8" s="68"/>
      <c r="D8" s="30" t="s">
        <v>16</v>
      </c>
      <c r="E8" s="36">
        <v>0</v>
      </c>
      <c r="F8" s="34">
        <v>0</v>
      </c>
      <c r="G8" s="76">
        <f>E8*F8</f>
        <v>0</v>
      </c>
      <c r="H8" s="7"/>
      <c r="I8" s="5"/>
      <c r="J8" s="31">
        <f>G8/J2</f>
        <v>0</v>
      </c>
      <c r="K8" s="31">
        <f>H8/K2</f>
        <v>0</v>
      </c>
    </row>
    <row r="9" spans="1:11" x14ac:dyDescent="0.25">
      <c r="B9" s="6"/>
      <c r="C9" s="122" t="s">
        <v>37</v>
      </c>
      <c r="D9" s="123"/>
      <c r="E9" s="123"/>
      <c r="F9" s="123"/>
      <c r="G9" s="124"/>
      <c r="H9" s="7"/>
      <c r="I9" s="5"/>
      <c r="J9" s="106"/>
      <c r="K9" s="110"/>
    </row>
    <row r="10" spans="1:11" ht="15.75" thickBot="1" x14ac:dyDescent="0.25">
      <c r="B10" s="120"/>
      <c r="C10" s="47"/>
      <c r="D10" s="48"/>
      <c r="E10" s="49"/>
      <c r="F10" s="50"/>
      <c r="G10" s="50"/>
      <c r="H10" s="51"/>
      <c r="I10" s="52"/>
      <c r="J10" s="106"/>
      <c r="K10" s="111"/>
    </row>
    <row r="11" spans="1:11" ht="30" x14ac:dyDescent="0.2">
      <c r="B11" s="78">
        <v>2</v>
      </c>
      <c r="C11" s="79" t="s">
        <v>45</v>
      </c>
      <c r="D11" s="80"/>
      <c r="E11" s="81"/>
      <c r="F11" s="82"/>
      <c r="G11" s="82"/>
      <c r="H11" s="82"/>
      <c r="I11" s="83">
        <f>H12+H16+H20</f>
        <v>0</v>
      </c>
      <c r="J11" s="109">
        <f>I11/J2</f>
        <v>0</v>
      </c>
      <c r="K11" s="109">
        <f>J11/K2</f>
        <v>0</v>
      </c>
    </row>
    <row r="12" spans="1:11" ht="15" customHeight="1" x14ac:dyDescent="0.25">
      <c r="B12" s="14">
        <v>2.1</v>
      </c>
      <c r="C12" s="41" t="s">
        <v>46</v>
      </c>
      <c r="D12" s="42"/>
      <c r="E12" s="43"/>
      <c r="F12" s="44"/>
      <c r="G12" s="45"/>
      <c r="H12" s="75">
        <f>SUM(G13:G14)</f>
        <v>0</v>
      </c>
      <c r="I12" s="46"/>
      <c r="J12" s="77">
        <f>H12/J2</f>
        <v>0</v>
      </c>
      <c r="K12" s="77">
        <f>I12/K2</f>
        <v>0</v>
      </c>
    </row>
    <row r="13" spans="1:11" ht="28.5" customHeight="1" x14ac:dyDescent="0.2">
      <c r="B13" s="6" t="s">
        <v>19</v>
      </c>
      <c r="C13" s="32"/>
      <c r="D13" s="36" t="s">
        <v>16</v>
      </c>
      <c r="E13" s="33">
        <v>0</v>
      </c>
      <c r="F13" s="34">
        <v>0</v>
      </c>
      <c r="G13" s="76">
        <f>E13*F13</f>
        <v>0</v>
      </c>
      <c r="H13" s="37"/>
      <c r="I13" s="38"/>
      <c r="J13" s="39">
        <f>G13/J2</f>
        <v>0</v>
      </c>
      <c r="K13" s="39">
        <f>H13/K2</f>
        <v>0</v>
      </c>
    </row>
    <row r="14" spans="1:11" ht="28.5" customHeight="1" x14ac:dyDescent="0.2">
      <c r="B14" s="6" t="s">
        <v>20</v>
      </c>
      <c r="C14" s="32"/>
      <c r="D14" s="36" t="s">
        <v>16</v>
      </c>
      <c r="E14" s="33">
        <v>0</v>
      </c>
      <c r="F14" s="34">
        <v>0</v>
      </c>
      <c r="G14" s="76">
        <f>E14*F14</f>
        <v>0</v>
      </c>
      <c r="H14" s="37"/>
      <c r="I14" s="38"/>
      <c r="J14" s="39">
        <f>G14/J2</f>
        <v>0</v>
      </c>
      <c r="K14" s="39">
        <f>H14/K2</f>
        <v>0</v>
      </c>
    </row>
    <row r="15" spans="1:11" ht="15" customHeight="1" x14ac:dyDescent="0.2">
      <c r="B15" s="6"/>
      <c r="C15" s="122" t="s">
        <v>37</v>
      </c>
      <c r="D15" s="123"/>
      <c r="E15" s="123"/>
      <c r="F15" s="123"/>
      <c r="G15" s="124"/>
      <c r="H15" s="37"/>
      <c r="I15" s="38"/>
      <c r="J15" s="40"/>
      <c r="K15" s="40"/>
    </row>
    <row r="16" spans="1:11" ht="15" customHeight="1" x14ac:dyDescent="0.25">
      <c r="B16" s="14">
        <v>2.2000000000000002</v>
      </c>
      <c r="C16" s="41" t="s">
        <v>47</v>
      </c>
      <c r="D16" s="55"/>
      <c r="E16" s="56"/>
      <c r="F16" s="63"/>
      <c r="G16" s="54"/>
      <c r="H16" s="75">
        <f>SUM(G17:G18)</f>
        <v>0</v>
      </c>
      <c r="I16" s="38"/>
      <c r="J16" s="77">
        <f>H16/J2</f>
        <v>0</v>
      </c>
      <c r="K16" s="77">
        <f>I16/K2</f>
        <v>0</v>
      </c>
    </row>
    <row r="17" spans="2:11" ht="28.5" customHeight="1" x14ac:dyDescent="0.2">
      <c r="B17" s="6" t="s">
        <v>21</v>
      </c>
      <c r="C17" s="64"/>
      <c r="D17" s="36" t="s">
        <v>16</v>
      </c>
      <c r="E17" s="33">
        <v>0</v>
      </c>
      <c r="F17" s="34">
        <v>0</v>
      </c>
      <c r="G17" s="76">
        <f>E17*F17</f>
        <v>0</v>
      </c>
      <c r="H17" s="53"/>
      <c r="I17" s="38"/>
      <c r="J17" s="39">
        <f>G17/J2</f>
        <v>0</v>
      </c>
      <c r="K17" s="39">
        <f>H17/K2</f>
        <v>0</v>
      </c>
    </row>
    <row r="18" spans="2:11" ht="28.5" customHeight="1" x14ac:dyDescent="0.2">
      <c r="B18" s="6" t="s">
        <v>22</v>
      </c>
      <c r="C18" s="92"/>
      <c r="D18" s="36" t="s">
        <v>16</v>
      </c>
      <c r="E18" s="33">
        <v>0</v>
      </c>
      <c r="F18" s="34">
        <v>0</v>
      </c>
      <c r="G18" s="76">
        <f>E18*F18</f>
        <v>0</v>
      </c>
      <c r="H18" s="53"/>
      <c r="I18" s="38"/>
      <c r="J18" s="39">
        <f>G18/J2</f>
        <v>0</v>
      </c>
      <c r="K18" s="39">
        <f>H18/K2</f>
        <v>0</v>
      </c>
    </row>
    <row r="19" spans="2:11" ht="15" customHeight="1" x14ac:dyDescent="0.2">
      <c r="B19" s="6"/>
      <c r="C19" s="122" t="s">
        <v>37</v>
      </c>
      <c r="D19" s="123"/>
      <c r="E19" s="123"/>
      <c r="F19" s="123"/>
      <c r="G19" s="124"/>
      <c r="H19" s="37"/>
      <c r="I19" s="38"/>
      <c r="J19" s="40"/>
      <c r="K19" s="40"/>
    </row>
    <row r="20" spans="2:11" ht="15" customHeight="1" x14ac:dyDescent="0.25">
      <c r="B20" s="14">
        <v>2.2999999999999998</v>
      </c>
      <c r="C20" s="129" t="s">
        <v>48</v>
      </c>
      <c r="D20" s="129"/>
      <c r="E20" s="129"/>
      <c r="F20" s="129"/>
      <c r="G20" s="130"/>
      <c r="H20" s="75">
        <f>SUM(G21:G22)</f>
        <v>0</v>
      </c>
      <c r="I20" s="38"/>
      <c r="J20" s="77">
        <f>H20/J2</f>
        <v>0</v>
      </c>
      <c r="K20" s="77">
        <f>I20/K2</f>
        <v>0</v>
      </c>
    </row>
    <row r="21" spans="2:11" ht="28.5" customHeight="1" x14ac:dyDescent="0.2">
      <c r="B21" s="6" t="s">
        <v>23</v>
      </c>
      <c r="C21" s="62"/>
      <c r="D21" s="36" t="s">
        <v>16</v>
      </c>
      <c r="E21" s="33">
        <v>0</v>
      </c>
      <c r="F21" s="34">
        <v>0</v>
      </c>
      <c r="G21" s="76">
        <f>E21*F21</f>
        <v>0</v>
      </c>
      <c r="H21" s="59"/>
      <c r="I21" s="38"/>
      <c r="J21" s="39">
        <f>G21/J2</f>
        <v>0</v>
      </c>
      <c r="K21" s="39">
        <f>H21/K2</f>
        <v>0</v>
      </c>
    </row>
    <row r="22" spans="2:11" ht="28.5" customHeight="1" x14ac:dyDescent="0.2">
      <c r="B22" s="6" t="s">
        <v>57</v>
      </c>
      <c r="C22" s="62"/>
      <c r="D22" s="36" t="s">
        <v>16</v>
      </c>
      <c r="E22" s="33">
        <v>0</v>
      </c>
      <c r="F22" s="34">
        <v>0</v>
      </c>
      <c r="G22" s="76">
        <f>E22*F22</f>
        <v>0</v>
      </c>
      <c r="H22" s="59"/>
      <c r="I22" s="38"/>
      <c r="J22" s="39">
        <f>G22/J2</f>
        <v>0</v>
      </c>
      <c r="K22" s="39">
        <f>H22/K2</f>
        <v>0</v>
      </c>
    </row>
    <row r="23" spans="2:11" ht="15" customHeight="1" x14ac:dyDescent="0.2">
      <c r="B23" s="6"/>
      <c r="C23" s="122" t="s">
        <v>37</v>
      </c>
      <c r="D23" s="123"/>
      <c r="E23" s="123"/>
      <c r="F23" s="123"/>
      <c r="G23" s="124"/>
      <c r="H23" s="59"/>
      <c r="I23" s="38"/>
      <c r="J23" s="102"/>
      <c r="K23" s="110"/>
    </row>
    <row r="24" spans="2:11" ht="15.75" thickBot="1" x14ac:dyDescent="0.25">
      <c r="B24" s="120"/>
      <c r="C24" s="60"/>
      <c r="D24" s="55"/>
      <c r="E24" s="56"/>
      <c r="F24" s="57"/>
      <c r="G24" s="57"/>
      <c r="H24" s="61"/>
      <c r="I24" s="38"/>
      <c r="J24" s="112"/>
      <c r="K24" s="111"/>
    </row>
    <row r="25" spans="2:11" x14ac:dyDescent="0.2">
      <c r="B25" s="78">
        <v>3</v>
      </c>
      <c r="C25" s="79" t="s">
        <v>49</v>
      </c>
      <c r="D25" s="80"/>
      <c r="E25" s="81"/>
      <c r="F25" s="82"/>
      <c r="G25" s="82"/>
      <c r="H25" s="82"/>
      <c r="I25" s="83">
        <f>H26+H30</f>
        <v>0</v>
      </c>
      <c r="J25" s="108">
        <f>I25/J2</f>
        <v>0</v>
      </c>
      <c r="K25" s="108">
        <f>J25/K2</f>
        <v>0</v>
      </c>
    </row>
    <row r="26" spans="2:11" s="8" customFormat="1" x14ac:dyDescent="0.25">
      <c r="B26" s="14">
        <v>3.1</v>
      </c>
      <c r="C26" s="41" t="s">
        <v>50</v>
      </c>
      <c r="D26" s="42"/>
      <c r="E26" s="43"/>
      <c r="F26" s="44"/>
      <c r="G26" s="45"/>
      <c r="H26" s="75">
        <f>SUM(G27:G28)</f>
        <v>0</v>
      </c>
      <c r="I26" s="46"/>
      <c r="J26" s="77">
        <f>H26/J2</f>
        <v>0</v>
      </c>
      <c r="K26" s="77">
        <f>I26/K2</f>
        <v>0</v>
      </c>
    </row>
    <row r="27" spans="2:11" ht="28.5" x14ac:dyDescent="0.2">
      <c r="B27" s="6" t="s">
        <v>24</v>
      </c>
      <c r="C27" s="58"/>
      <c r="D27" s="36" t="s">
        <v>16</v>
      </c>
      <c r="E27" s="33">
        <v>0</v>
      </c>
      <c r="F27" s="34">
        <v>0</v>
      </c>
      <c r="G27" s="76">
        <f>E27*F27</f>
        <v>0</v>
      </c>
      <c r="H27" s="59"/>
      <c r="I27" s="38"/>
      <c r="J27" s="39">
        <f>G27/J2</f>
        <v>0</v>
      </c>
      <c r="K27" s="39">
        <f>H27/K2</f>
        <v>0</v>
      </c>
    </row>
    <row r="28" spans="2:11" ht="28.5" x14ac:dyDescent="0.2">
      <c r="B28" s="6" t="s">
        <v>25</v>
      </c>
      <c r="C28" s="32"/>
      <c r="D28" s="36" t="s">
        <v>16</v>
      </c>
      <c r="E28" s="33">
        <v>0</v>
      </c>
      <c r="F28" s="34">
        <v>0</v>
      </c>
      <c r="G28" s="76">
        <f>E28*F28</f>
        <v>0</v>
      </c>
      <c r="H28" s="37"/>
      <c r="I28" s="38"/>
      <c r="J28" s="39">
        <f>G28/J2</f>
        <v>0</v>
      </c>
      <c r="K28" s="39">
        <f>H28/K2</f>
        <v>0</v>
      </c>
    </row>
    <row r="29" spans="2:11" ht="15" customHeight="1" x14ac:dyDescent="0.2">
      <c r="B29" s="6"/>
      <c r="C29" s="122" t="s">
        <v>37</v>
      </c>
      <c r="D29" s="123"/>
      <c r="E29" s="123"/>
      <c r="F29" s="123"/>
      <c r="G29" s="124"/>
      <c r="H29" s="59"/>
      <c r="I29" s="38"/>
      <c r="J29" s="40"/>
      <c r="K29" s="40"/>
    </row>
    <row r="30" spans="2:11" s="8" customFormat="1" ht="15.75" customHeight="1" x14ac:dyDescent="0.25">
      <c r="B30" s="14">
        <v>3.2</v>
      </c>
      <c r="C30" s="41" t="s">
        <v>51</v>
      </c>
      <c r="D30" s="42"/>
      <c r="E30" s="43"/>
      <c r="F30" s="44"/>
      <c r="G30" s="45"/>
      <c r="H30" s="75">
        <f>SUM(G31:G32)</f>
        <v>0</v>
      </c>
      <c r="I30" s="46"/>
      <c r="J30" s="77">
        <f>H30/J2</f>
        <v>0</v>
      </c>
      <c r="K30" s="77">
        <f>I30/K2</f>
        <v>0</v>
      </c>
    </row>
    <row r="31" spans="2:11" s="8" customFormat="1" ht="28.5" customHeight="1" x14ac:dyDescent="0.2">
      <c r="B31" s="6" t="s">
        <v>26</v>
      </c>
      <c r="C31" s="58"/>
      <c r="D31" s="36" t="s">
        <v>16</v>
      </c>
      <c r="E31" s="33">
        <v>0</v>
      </c>
      <c r="F31" s="34">
        <v>0</v>
      </c>
      <c r="G31" s="76">
        <f>E31*F31</f>
        <v>0</v>
      </c>
      <c r="H31" s="59"/>
      <c r="I31" s="38"/>
      <c r="J31" s="39">
        <f>G31/J2</f>
        <v>0</v>
      </c>
      <c r="K31" s="39">
        <f>H31/K2</f>
        <v>0</v>
      </c>
    </row>
    <row r="32" spans="2:11" ht="28.5" x14ac:dyDescent="0.2">
      <c r="B32" s="6" t="s">
        <v>27</v>
      </c>
      <c r="C32" s="58"/>
      <c r="D32" s="36" t="s">
        <v>16</v>
      </c>
      <c r="E32" s="33">
        <v>0</v>
      </c>
      <c r="F32" s="34">
        <v>0</v>
      </c>
      <c r="G32" s="76">
        <f>E32*F32</f>
        <v>0</v>
      </c>
      <c r="H32" s="59"/>
      <c r="I32" s="38"/>
      <c r="J32" s="39">
        <f>G32/J2</f>
        <v>0</v>
      </c>
      <c r="K32" s="39">
        <f>H32/K2</f>
        <v>0</v>
      </c>
    </row>
    <row r="33" spans="2:11" ht="15" customHeight="1" x14ac:dyDescent="0.2">
      <c r="B33" s="6"/>
      <c r="C33" s="122" t="s">
        <v>37</v>
      </c>
      <c r="D33" s="123"/>
      <c r="E33" s="123"/>
      <c r="F33" s="123"/>
      <c r="G33" s="124"/>
      <c r="H33" s="59"/>
      <c r="I33" s="38"/>
      <c r="J33" s="102"/>
      <c r="K33" s="110"/>
    </row>
    <row r="34" spans="2:11" ht="15" customHeight="1" thickBot="1" x14ac:dyDescent="0.25">
      <c r="B34" s="103"/>
      <c r="C34" s="104"/>
      <c r="D34" s="104"/>
      <c r="E34" s="104"/>
      <c r="F34" s="104"/>
      <c r="G34" s="104"/>
      <c r="H34" s="59"/>
      <c r="I34" s="38"/>
      <c r="J34" s="113"/>
      <c r="K34" s="114"/>
    </row>
    <row r="35" spans="2:11" ht="15" customHeight="1" x14ac:dyDescent="0.2">
      <c r="B35" s="78">
        <v>4</v>
      </c>
      <c r="C35" s="86" t="s">
        <v>54</v>
      </c>
      <c r="D35" s="87"/>
      <c r="E35" s="88"/>
      <c r="F35" s="89"/>
      <c r="G35" s="89"/>
      <c r="H35" s="89"/>
      <c r="I35" s="91">
        <f>H36+H45</f>
        <v>0</v>
      </c>
      <c r="J35" s="98">
        <f>I35/J2</f>
        <v>0</v>
      </c>
      <c r="K35" s="98">
        <f>I35</f>
        <v>0</v>
      </c>
    </row>
    <row r="36" spans="2:11" ht="15" customHeight="1" x14ac:dyDescent="0.2">
      <c r="B36" s="94">
        <v>4.0999999999999996</v>
      </c>
      <c r="C36" s="125" t="s">
        <v>53</v>
      </c>
      <c r="D36" s="125"/>
      <c r="E36" s="125"/>
      <c r="F36" s="125"/>
      <c r="G36" s="126"/>
      <c r="H36" s="95">
        <f>SUM(G37:G43)</f>
        <v>0</v>
      </c>
      <c r="I36" s="71"/>
      <c r="J36" s="96">
        <f>H36/J2</f>
        <v>0</v>
      </c>
      <c r="K36" s="96">
        <f>I36/K2</f>
        <v>0</v>
      </c>
    </row>
    <row r="37" spans="2:11" ht="28.5" customHeight="1" x14ac:dyDescent="0.2">
      <c r="B37" s="6" t="s">
        <v>58</v>
      </c>
      <c r="C37" s="32" t="s">
        <v>0</v>
      </c>
      <c r="D37" s="36" t="s">
        <v>16</v>
      </c>
      <c r="E37" s="33">
        <v>0</v>
      </c>
      <c r="F37" s="34">
        <v>0</v>
      </c>
      <c r="G37" s="76">
        <f t="shared" ref="G37:G43" si="0">E37*F37</f>
        <v>0</v>
      </c>
      <c r="H37" s="37"/>
      <c r="I37" s="38"/>
      <c r="J37" s="39">
        <f>G37/$J$2</f>
        <v>0</v>
      </c>
      <c r="K37" s="39">
        <f>H37/$K$2</f>
        <v>0</v>
      </c>
    </row>
    <row r="38" spans="2:11" ht="28.5" customHeight="1" x14ac:dyDescent="0.2">
      <c r="B38" s="6" t="s">
        <v>59</v>
      </c>
      <c r="C38" s="32" t="s">
        <v>1</v>
      </c>
      <c r="D38" s="36" t="s">
        <v>16</v>
      </c>
      <c r="E38" s="33">
        <v>0</v>
      </c>
      <c r="F38" s="34">
        <v>0</v>
      </c>
      <c r="G38" s="76">
        <f t="shared" si="0"/>
        <v>0</v>
      </c>
      <c r="H38" s="37"/>
      <c r="I38" s="38"/>
      <c r="J38" s="39">
        <f t="shared" ref="J38:J43" si="1">G38/$J$2</f>
        <v>0</v>
      </c>
      <c r="K38" s="39">
        <f t="shared" ref="K38:K43" si="2">H38/$K$2</f>
        <v>0</v>
      </c>
    </row>
    <row r="39" spans="2:11" ht="28.5" customHeight="1" x14ac:dyDescent="0.2">
      <c r="B39" s="6" t="s">
        <v>60</v>
      </c>
      <c r="C39" s="32" t="s">
        <v>2</v>
      </c>
      <c r="D39" s="36" t="s">
        <v>16</v>
      </c>
      <c r="E39" s="33">
        <v>0</v>
      </c>
      <c r="F39" s="34">
        <v>0</v>
      </c>
      <c r="G39" s="76">
        <f t="shared" si="0"/>
        <v>0</v>
      </c>
      <c r="H39" s="37"/>
      <c r="I39" s="38"/>
      <c r="J39" s="39">
        <f>G39/$J$2</f>
        <v>0</v>
      </c>
      <c r="K39" s="39">
        <f t="shared" si="2"/>
        <v>0</v>
      </c>
    </row>
    <row r="40" spans="2:11" ht="28.5" customHeight="1" x14ac:dyDescent="0.2">
      <c r="B40" s="6" t="s">
        <v>61</v>
      </c>
      <c r="C40" s="32" t="s">
        <v>3</v>
      </c>
      <c r="D40" s="36" t="s">
        <v>16</v>
      </c>
      <c r="E40" s="33">
        <v>0</v>
      </c>
      <c r="F40" s="34">
        <v>0</v>
      </c>
      <c r="G40" s="76">
        <f t="shared" si="0"/>
        <v>0</v>
      </c>
      <c r="H40" s="37"/>
      <c r="I40" s="38"/>
      <c r="J40" s="39">
        <f t="shared" si="1"/>
        <v>0</v>
      </c>
      <c r="K40" s="39">
        <f t="shared" si="2"/>
        <v>0</v>
      </c>
    </row>
    <row r="41" spans="2:11" ht="28.5" customHeight="1" x14ac:dyDescent="0.2">
      <c r="B41" s="6" t="s">
        <v>62</v>
      </c>
      <c r="C41" s="32" t="s">
        <v>4</v>
      </c>
      <c r="D41" s="36" t="s">
        <v>16</v>
      </c>
      <c r="E41" s="33">
        <v>0</v>
      </c>
      <c r="F41" s="34">
        <v>0</v>
      </c>
      <c r="G41" s="76">
        <f t="shared" si="0"/>
        <v>0</v>
      </c>
      <c r="H41" s="37"/>
      <c r="I41" s="38"/>
      <c r="J41" s="39">
        <f t="shared" si="1"/>
        <v>0</v>
      </c>
      <c r="K41" s="39">
        <f t="shared" si="2"/>
        <v>0</v>
      </c>
    </row>
    <row r="42" spans="2:11" ht="28.5" customHeight="1" x14ac:dyDescent="0.2">
      <c r="B42" s="6" t="s">
        <v>63</v>
      </c>
      <c r="C42" s="32" t="s">
        <v>8</v>
      </c>
      <c r="D42" s="36" t="s">
        <v>16</v>
      </c>
      <c r="E42" s="33">
        <v>0</v>
      </c>
      <c r="F42" s="34">
        <v>0</v>
      </c>
      <c r="G42" s="76">
        <f t="shared" si="0"/>
        <v>0</v>
      </c>
      <c r="H42" s="37"/>
      <c r="I42" s="38"/>
      <c r="J42" s="39">
        <f t="shared" si="1"/>
        <v>0</v>
      </c>
      <c r="K42" s="39">
        <f t="shared" si="2"/>
        <v>0</v>
      </c>
    </row>
    <row r="43" spans="2:11" ht="28.5" customHeight="1" x14ac:dyDescent="0.2">
      <c r="B43" s="6" t="s">
        <v>64</v>
      </c>
      <c r="C43" s="32" t="s">
        <v>5</v>
      </c>
      <c r="D43" s="36" t="s">
        <v>16</v>
      </c>
      <c r="E43" s="33">
        <v>0</v>
      </c>
      <c r="F43" s="34">
        <v>0</v>
      </c>
      <c r="G43" s="76">
        <f t="shared" si="0"/>
        <v>0</v>
      </c>
      <c r="H43" s="37"/>
      <c r="I43" s="38"/>
      <c r="J43" s="39">
        <f t="shared" si="1"/>
        <v>0</v>
      </c>
      <c r="K43" s="39">
        <f t="shared" si="2"/>
        <v>0</v>
      </c>
    </row>
    <row r="44" spans="2:11" ht="15" customHeight="1" x14ac:dyDescent="0.25">
      <c r="B44" s="6"/>
      <c r="C44" s="122" t="s">
        <v>37</v>
      </c>
      <c r="D44" s="123"/>
      <c r="E44" s="123"/>
      <c r="F44" s="123"/>
      <c r="G44" s="124"/>
      <c r="H44" s="7"/>
      <c r="I44" s="5"/>
      <c r="J44" s="35"/>
      <c r="K44" s="35"/>
    </row>
    <row r="45" spans="2:11" ht="15" customHeight="1" x14ac:dyDescent="0.2">
      <c r="B45" s="94">
        <v>4.2</v>
      </c>
      <c r="C45" s="125" t="s">
        <v>52</v>
      </c>
      <c r="D45" s="125"/>
      <c r="E45" s="125"/>
      <c r="F45" s="125"/>
      <c r="G45" s="126"/>
      <c r="H45" s="105">
        <f>SUM(G46:G49)</f>
        <v>0</v>
      </c>
      <c r="I45" s="71"/>
      <c r="J45" s="96">
        <f>H45/J2</f>
        <v>0</v>
      </c>
      <c r="K45" s="96">
        <f>I45/K2</f>
        <v>0</v>
      </c>
    </row>
    <row r="46" spans="2:11" ht="28.5" customHeight="1" x14ac:dyDescent="0.2">
      <c r="B46" s="6" t="s">
        <v>65</v>
      </c>
      <c r="C46" s="32" t="s">
        <v>9</v>
      </c>
      <c r="D46" s="36" t="s">
        <v>16</v>
      </c>
      <c r="E46" s="33">
        <v>0</v>
      </c>
      <c r="F46" s="34">
        <v>0</v>
      </c>
      <c r="G46" s="76">
        <f>E46*F46</f>
        <v>0</v>
      </c>
      <c r="H46" s="37"/>
      <c r="I46" s="38"/>
      <c r="J46" s="39">
        <f>G46/$J$2</f>
        <v>0</v>
      </c>
      <c r="K46" s="39">
        <f>H46/$K$2</f>
        <v>0</v>
      </c>
    </row>
    <row r="47" spans="2:11" ht="28.5" customHeight="1" x14ac:dyDescent="0.2">
      <c r="B47" s="6" t="s">
        <v>66</v>
      </c>
      <c r="C47" s="32" t="s">
        <v>7</v>
      </c>
      <c r="D47" s="36" t="s">
        <v>16</v>
      </c>
      <c r="E47" s="33">
        <v>0</v>
      </c>
      <c r="F47" s="34">
        <v>0</v>
      </c>
      <c r="G47" s="76">
        <f>E47*F47</f>
        <v>0</v>
      </c>
      <c r="H47" s="37"/>
      <c r="I47" s="38"/>
      <c r="J47" s="39">
        <f t="shared" ref="J47:J49" si="3">G47/$J$2</f>
        <v>0</v>
      </c>
      <c r="K47" s="39">
        <f t="shared" ref="K47:K49" si="4">H47/$K$2</f>
        <v>0</v>
      </c>
    </row>
    <row r="48" spans="2:11" ht="28.5" customHeight="1" x14ac:dyDescent="0.2">
      <c r="B48" s="6" t="s">
        <v>67</v>
      </c>
      <c r="C48" s="58" t="s">
        <v>10</v>
      </c>
      <c r="D48" s="36" t="s">
        <v>16</v>
      </c>
      <c r="E48" s="33">
        <v>0</v>
      </c>
      <c r="F48" s="34">
        <v>0</v>
      </c>
      <c r="G48" s="76">
        <f>E48*F48</f>
        <v>0</v>
      </c>
      <c r="H48" s="59"/>
      <c r="I48" s="38"/>
      <c r="J48" s="39">
        <f t="shared" si="3"/>
        <v>0</v>
      </c>
      <c r="K48" s="39">
        <f t="shared" si="4"/>
        <v>0</v>
      </c>
    </row>
    <row r="49" spans="2:11" ht="28.5" customHeight="1" x14ac:dyDescent="0.2">
      <c r="B49" s="6" t="s">
        <v>68</v>
      </c>
      <c r="C49" s="32" t="s">
        <v>29</v>
      </c>
      <c r="D49" s="36" t="s">
        <v>16</v>
      </c>
      <c r="E49" s="33">
        <v>0</v>
      </c>
      <c r="F49" s="34">
        <v>0</v>
      </c>
      <c r="G49" s="76">
        <f>E49*F49</f>
        <v>0</v>
      </c>
      <c r="H49" s="37"/>
      <c r="I49" s="38"/>
      <c r="J49" s="39">
        <f t="shared" si="3"/>
        <v>0</v>
      </c>
      <c r="K49" s="107">
        <f t="shared" si="4"/>
        <v>0</v>
      </c>
    </row>
    <row r="50" spans="2:11" ht="15" customHeight="1" x14ac:dyDescent="0.25">
      <c r="B50" s="6"/>
      <c r="C50" s="122" t="s">
        <v>37</v>
      </c>
      <c r="D50" s="123"/>
      <c r="E50" s="123"/>
      <c r="F50" s="123"/>
      <c r="G50" s="124"/>
      <c r="H50" s="7"/>
      <c r="I50" s="5"/>
      <c r="J50" s="102"/>
      <c r="K50" s="110"/>
    </row>
    <row r="51" spans="2:11" ht="15" customHeight="1" thickBot="1" x14ac:dyDescent="0.3">
      <c r="B51" s="103"/>
      <c r="C51" s="104"/>
      <c r="D51" s="104"/>
      <c r="E51" s="104"/>
      <c r="F51" s="104"/>
      <c r="G51" s="104"/>
      <c r="H51" s="7"/>
      <c r="I51" s="5"/>
      <c r="J51" s="112"/>
      <c r="K51" s="111"/>
    </row>
    <row r="52" spans="2:11" ht="15" customHeight="1" x14ac:dyDescent="0.2">
      <c r="B52" s="78">
        <v>5</v>
      </c>
      <c r="C52" s="86" t="s">
        <v>55</v>
      </c>
      <c r="D52" s="87"/>
      <c r="E52" s="88"/>
      <c r="F52" s="89"/>
      <c r="G52" s="89"/>
      <c r="H52" s="89"/>
      <c r="I52" s="91">
        <f>H53</f>
        <v>0</v>
      </c>
      <c r="J52" s="115">
        <f>I52/J2</f>
        <v>0</v>
      </c>
      <c r="K52" s="115">
        <f>I52</f>
        <v>0</v>
      </c>
    </row>
    <row r="53" spans="2:11" ht="15" customHeight="1" x14ac:dyDescent="0.2">
      <c r="B53" s="94">
        <v>5.0999999999999996</v>
      </c>
      <c r="C53" s="125" t="s">
        <v>55</v>
      </c>
      <c r="D53" s="125"/>
      <c r="E53" s="125"/>
      <c r="F53" s="125"/>
      <c r="G53" s="126"/>
      <c r="H53" s="95">
        <f>SUM(G54:G55)</f>
        <v>0</v>
      </c>
      <c r="I53" s="71"/>
      <c r="J53" s="96">
        <f>H53/J2</f>
        <v>0</v>
      </c>
      <c r="K53" s="96">
        <f>I53/K2</f>
        <v>0</v>
      </c>
    </row>
    <row r="54" spans="2:11" ht="28.5" customHeight="1" x14ac:dyDescent="0.25">
      <c r="B54" s="69" t="s">
        <v>69</v>
      </c>
      <c r="C54" s="68"/>
      <c r="D54" s="30" t="s">
        <v>16</v>
      </c>
      <c r="E54" s="30">
        <v>0</v>
      </c>
      <c r="F54" s="90"/>
      <c r="G54" s="93">
        <f>E54*F54</f>
        <v>0</v>
      </c>
      <c r="H54" s="7"/>
      <c r="I54" s="5"/>
      <c r="J54" s="31">
        <f>G54/J2</f>
        <v>0</v>
      </c>
      <c r="K54" s="31">
        <f>H54/K2</f>
        <v>0</v>
      </c>
    </row>
    <row r="55" spans="2:11" ht="28.5" customHeight="1" x14ac:dyDescent="0.25">
      <c r="B55" s="69" t="s">
        <v>70</v>
      </c>
      <c r="C55" s="68"/>
      <c r="D55" s="30" t="s">
        <v>16</v>
      </c>
      <c r="E55" s="30">
        <v>0</v>
      </c>
      <c r="F55" s="90"/>
      <c r="G55" s="93">
        <f>E55*F55</f>
        <v>0</v>
      </c>
      <c r="H55" s="7"/>
      <c r="I55" s="5"/>
      <c r="J55" s="31">
        <f>G55/J2</f>
        <v>0</v>
      </c>
      <c r="K55" s="31">
        <f>H55/K2</f>
        <v>0</v>
      </c>
    </row>
    <row r="56" spans="2:11" ht="15" customHeight="1" x14ac:dyDescent="0.25">
      <c r="B56" s="6"/>
      <c r="C56" s="122" t="s">
        <v>37</v>
      </c>
      <c r="D56" s="123"/>
      <c r="E56" s="123"/>
      <c r="F56" s="123"/>
      <c r="G56" s="124"/>
      <c r="H56" s="7"/>
      <c r="I56" s="5"/>
      <c r="J56" s="106"/>
      <c r="K56" s="116"/>
    </row>
    <row r="57" spans="2:11" ht="15" customHeight="1" thickBot="1" x14ac:dyDescent="0.3">
      <c r="B57" s="103"/>
      <c r="C57" s="104"/>
      <c r="D57" s="104"/>
      <c r="E57" s="104"/>
      <c r="F57" s="104"/>
      <c r="G57" s="104"/>
      <c r="H57" s="7"/>
      <c r="I57" s="5"/>
      <c r="J57" s="112"/>
      <c r="K57" s="111"/>
    </row>
    <row r="58" spans="2:11" ht="15" customHeight="1" x14ac:dyDescent="0.2">
      <c r="B58" s="78">
        <v>6</v>
      </c>
      <c r="C58" s="86" t="s">
        <v>56</v>
      </c>
      <c r="D58" s="87"/>
      <c r="E58" s="88"/>
      <c r="F58" s="89"/>
      <c r="G58" s="89"/>
      <c r="H58" s="89"/>
      <c r="I58" s="91">
        <f>H59</f>
        <v>0</v>
      </c>
      <c r="J58" s="115">
        <f>I58/J2</f>
        <v>0</v>
      </c>
      <c r="K58" s="115">
        <f>I58</f>
        <v>0</v>
      </c>
    </row>
    <row r="59" spans="2:11" ht="15" customHeight="1" x14ac:dyDescent="0.2">
      <c r="B59" s="94">
        <v>6.1</v>
      </c>
      <c r="C59" s="125" t="s">
        <v>56</v>
      </c>
      <c r="D59" s="125"/>
      <c r="E59" s="125"/>
      <c r="F59" s="125"/>
      <c r="G59" s="126"/>
      <c r="H59" s="95">
        <f>SUM(G60:G61)</f>
        <v>0</v>
      </c>
      <c r="I59" s="71"/>
      <c r="J59" s="96">
        <f>H59/J2</f>
        <v>0</v>
      </c>
      <c r="K59" s="96">
        <f>I59/K2</f>
        <v>0</v>
      </c>
    </row>
    <row r="60" spans="2:11" ht="28.5" customHeight="1" x14ac:dyDescent="0.25">
      <c r="B60" s="69" t="s">
        <v>71</v>
      </c>
      <c r="C60" s="68"/>
      <c r="D60" s="30" t="s">
        <v>16</v>
      </c>
      <c r="E60" s="30">
        <v>0</v>
      </c>
      <c r="F60" s="90"/>
      <c r="G60" s="93">
        <f>E60*F60</f>
        <v>0</v>
      </c>
      <c r="H60" s="7"/>
      <c r="I60" s="5"/>
      <c r="J60" s="31">
        <f>G60/J2</f>
        <v>0</v>
      </c>
      <c r="K60" s="31">
        <f>H60/K2</f>
        <v>0</v>
      </c>
    </row>
    <row r="61" spans="2:11" ht="28.5" customHeight="1" x14ac:dyDescent="0.25">
      <c r="B61" s="69" t="s">
        <v>72</v>
      </c>
      <c r="C61" s="68"/>
      <c r="D61" s="30" t="s">
        <v>16</v>
      </c>
      <c r="E61" s="30">
        <v>0</v>
      </c>
      <c r="F61" s="90"/>
      <c r="G61" s="93">
        <f>E61*F61</f>
        <v>0</v>
      </c>
      <c r="H61" s="7"/>
      <c r="I61" s="5"/>
      <c r="J61" s="31">
        <f>G61/J2</f>
        <v>0</v>
      </c>
      <c r="K61" s="31">
        <f>H61/K2</f>
        <v>0</v>
      </c>
    </row>
    <row r="62" spans="2:11" ht="15" customHeight="1" x14ac:dyDescent="0.25">
      <c r="B62" s="6"/>
      <c r="C62" s="122" t="s">
        <v>37</v>
      </c>
      <c r="D62" s="123"/>
      <c r="E62" s="123"/>
      <c r="F62" s="123"/>
      <c r="G62" s="124"/>
      <c r="H62" s="7"/>
      <c r="I62" s="5"/>
      <c r="J62" s="106"/>
      <c r="K62" s="110"/>
    </row>
    <row r="63" spans="2:11" ht="15" customHeight="1" x14ac:dyDescent="0.25">
      <c r="B63" s="100"/>
      <c r="C63" s="101"/>
      <c r="D63" s="101"/>
      <c r="E63" s="101"/>
      <c r="F63" s="101"/>
      <c r="G63" s="101"/>
      <c r="H63" s="7"/>
      <c r="I63" s="5"/>
      <c r="J63" s="106"/>
      <c r="K63" s="116"/>
    </row>
    <row r="64" spans="2:11" s="2" customFormat="1" ht="15.75" thickBot="1" x14ac:dyDescent="0.3">
      <c r="B64" s="72">
        <v>7</v>
      </c>
      <c r="C64" s="117" t="s">
        <v>6</v>
      </c>
      <c r="D64" s="118"/>
      <c r="E64" s="119"/>
      <c r="F64" s="73"/>
      <c r="G64" s="73"/>
      <c r="H64" s="73"/>
      <c r="I64" s="74">
        <f>I4+I11+I25+I35+I52+I58</f>
        <v>0</v>
      </c>
      <c r="J64" s="99">
        <f>I64/J2</f>
        <v>0</v>
      </c>
      <c r="K64" s="99">
        <f>J64/K2</f>
        <v>0</v>
      </c>
    </row>
    <row r="65" spans="3:10" x14ac:dyDescent="0.25">
      <c r="C65" s="16"/>
      <c r="D65" s="17"/>
      <c r="E65" s="18"/>
      <c r="F65" s="19"/>
      <c r="G65" s="19"/>
      <c r="H65" s="20"/>
    </row>
    <row r="66" spans="3:10" x14ac:dyDescent="0.25">
      <c r="C66" s="65"/>
      <c r="D66" s="66"/>
      <c r="E66" s="67"/>
      <c r="F66" s="13"/>
      <c r="G66" s="13"/>
    </row>
    <row r="67" spans="3:10" ht="33.75" customHeight="1" x14ac:dyDescent="0.2">
      <c r="C67" s="121"/>
      <c r="D67" s="121"/>
      <c r="E67" s="121"/>
      <c r="F67" s="121"/>
      <c r="G67" s="121"/>
      <c r="H67" s="121"/>
      <c r="I67" s="121"/>
      <c r="J67" s="121"/>
    </row>
  </sheetData>
  <sheetProtection formatCells="0" formatColumns="0" formatRows="0" insertRows="0"/>
  <mergeCells count="19">
    <mergeCell ref="B1:J1"/>
    <mergeCell ref="C2:H2"/>
    <mergeCell ref="C5:G5"/>
    <mergeCell ref="C9:G9"/>
    <mergeCell ref="C36:G36"/>
    <mergeCell ref="C15:G15"/>
    <mergeCell ref="C19:G19"/>
    <mergeCell ref="C20:G20"/>
    <mergeCell ref="C67:J67"/>
    <mergeCell ref="C23:G23"/>
    <mergeCell ref="C29:G29"/>
    <mergeCell ref="C33:G33"/>
    <mergeCell ref="C59:G59"/>
    <mergeCell ref="C62:G62"/>
    <mergeCell ref="C44:G44"/>
    <mergeCell ref="C53:G53"/>
    <mergeCell ref="C56:G56"/>
    <mergeCell ref="C45:G45"/>
    <mergeCell ref="C50:G50"/>
  </mergeCells>
  <dataValidations count="1">
    <dataValidation type="list" showInputMessage="1" showErrorMessage="1" error="No válido" sqref="D60:D61 D54:D55 D37:D43 D46:D49 D21:D22 D31:D32 D27:D28 D13:D14 D6:D8 D16:D18">
      <formula1>Unidad</formula1>
    </dataValidation>
  </dataValidations>
  <printOptions horizontalCentered="1"/>
  <pageMargins left="0.15748031496062992" right="0.15748031496062992" top="0.9055118110236221" bottom="0.82677165354330717" header="0.31496062992125984" footer="0.82677165354330717"/>
  <pageSetup paperSize="9" scale="72" fitToHeight="0" orientation="landscape" r:id="rId1"/>
  <headerFooter>
    <oddHeader>&amp;L&amp;G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16</v>
      </c>
    </row>
    <row r="2" spans="1:1" x14ac:dyDescent="0.25">
      <c r="A2" t="s">
        <v>13</v>
      </c>
    </row>
    <row r="3" spans="1:1" x14ac:dyDescent="0.25">
      <c r="A3" t="s">
        <v>30</v>
      </c>
    </row>
    <row r="4" spans="1:1" x14ac:dyDescent="0.25">
      <c r="A4" t="s">
        <v>14</v>
      </c>
    </row>
    <row r="5" spans="1:1" x14ac:dyDescent="0.25">
      <c r="A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gestion c 2013</vt:lpstr>
      <vt:lpstr>Hoja1</vt:lpstr>
      <vt:lpstr>'presupuesto gestion c 2013'!Títulos_a_imprimir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Diana Cifuentes</dc:creator>
  <dc:description>Desarrollado por Dirección de Cinematografía, Ministerio de Cultura.</dc:description>
  <cp:lastModifiedBy>T - dicadministracion2</cp:lastModifiedBy>
  <cp:lastPrinted>2013-08-01T19:42:32Z</cp:lastPrinted>
  <dcterms:created xsi:type="dcterms:W3CDTF">2012-01-12T20:33:45Z</dcterms:created>
  <dcterms:modified xsi:type="dcterms:W3CDTF">2013-08-01T19:44:52Z</dcterms:modified>
</cp:coreProperties>
</file>